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ynas\NetDrive\08_EPF Staff Folders\Seda_Arakelyan\BST\OCAT\"/>
    </mc:Choice>
  </mc:AlternateContent>
  <bookViews>
    <workbookView xWindow="-108" yWindow="-108" windowWidth="18156" windowHeight="9720" activeTab="1"/>
  </bookViews>
  <sheets>
    <sheet name="OCAT Scoring Sheet" sheetId="2" r:id="rId1"/>
    <sheet name="Results Graph" sheetId="3" r:id="rId2"/>
  </sheets>
  <calcPr calcId="162913"/>
</workbook>
</file>

<file path=xl/calcChain.xml><?xml version="1.0" encoding="utf-8"?>
<calcChain xmlns="http://schemas.openxmlformats.org/spreadsheetml/2006/main">
  <c r="B8" i="3" l="1"/>
  <c r="B7" i="3"/>
  <c r="B6" i="3"/>
  <c r="B5" i="3"/>
  <c r="B4" i="3"/>
  <c r="B3" i="3"/>
  <c r="B2" i="3"/>
  <c r="B9" i="3" l="1"/>
</calcChain>
</file>

<file path=xl/sharedStrings.xml><?xml version="1.0" encoding="utf-8"?>
<sst xmlns="http://schemas.openxmlformats.org/spreadsheetml/2006/main" count="491" uniqueCount="299">
  <si>
    <t>Category</t>
  </si>
  <si>
    <t>Score</t>
  </si>
  <si>
    <t xml:space="preserve">Տեսլական և առաքելություն </t>
  </si>
  <si>
    <t>Կազմակերպության կառուցվածք</t>
  </si>
  <si>
    <t xml:space="preserve">Բյուջե </t>
  </si>
  <si>
    <t>Ենթաչափանիշ</t>
  </si>
  <si>
    <t>Հարցեր</t>
  </si>
  <si>
    <t>Ցածր կարողություն (1)</t>
  </si>
  <si>
    <t>Բավարար կարողություն (2)</t>
  </si>
  <si>
    <t>Բարձր կարողություն(4)</t>
  </si>
  <si>
    <t>Միավոր (1-4)</t>
  </si>
  <si>
    <t>Կատեգորիա</t>
  </si>
  <si>
    <t>Իրավական պահանջներ և կարգավիճակ</t>
  </si>
  <si>
    <t>Խորհրդի կազմ և պատասխանատվություն</t>
  </si>
  <si>
    <t>Հաշվապահական համակարգ</t>
  </si>
  <si>
    <t>Ֆինանսական փաստաթղթավորում</t>
  </si>
  <si>
    <t>Տեղեկատվական տեխնոլոգիաներ</t>
  </si>
  <si>
    <t>Գնումներ</t>
  </si>
  <si>
    <t>Անձնակազմ և աշխատանքի նկարագրություններ</t>
  </si>
  <si>
    <t>Կադրային քաղաքականություններ</t>
  </si>
  <si>
    <t>Շահագրգիռ կողմերի ներգրավվածություն</t>
  </si>
  <si>
    <t xml:space="preserve">Մշտադիտարկում և որակի ապահովում </t>
  </si>
  <si>
    <t>Ծառայությունների մատուցման ստանդարտներ</t>
  </si>
  <si>
    <t xml:space="preserve">Ռազմավարական պլանավորում </t>
  </si>
  <si>
    <t>Ներքին հաղորդակցություն և որոշումների կայացում</t>
  </si>
  <si>
    <t>Արդյո՞ք տեսլականի և առաքելության սահմանումները ձևակերպված են հստակ և թարմացված են:</t>
  </si>
  <si>
    <t xml:space="preserve">Ի՞նչ հաճախականությամբ է վերանայվում և թարմացվում տեսլականը և առաքելությունը։ </t>
  </si>
  <si>
    <t>Փաստաթղթավորվա՞ծ  է կազմակերպության կառուցվածքը:</t>
  </si>
  <si>
    <t xml:space="preserve">Ի՞նչ հաճախականությամբ է վերանայվում և թարմացվում կազմակերպության կառուցվածքը։ </t>
  </si>
  <si>
    <t>Երբեք</t>
  </si>
  <si>
    <t>Ոչ</t>
  </si>
  <si>
    <t>Խորհուրդն ունի՞ էթիկայի գրավոր քաղաքականություն, որն արդյունավետորեն կիրառվում է:</t>
  </si>
  <si>
    <t>Շատ</t>
  </si>
  <si>
    <t>Արդյո՞ք ծրագրի բյուջեները իրատեսական են և լավ փաստաթղթավորված:</t>
  </si>
  <si>
    <t>Որքա՞ն հաճախ են բյուջեները վերանայվում և ճշգրտվում:</t>
  </si>
  <si>
    <t>Կազմակերպությունն օգտագործո՞ւմ է հուսալի կրկնակի գրանցման հաշվապահական համակարգ:</t>
  </si>
  <si>
    <t>Արդյո՞ք հաշվապահական հաշվառման համակարգն ավտոմատացված և արդիական է:</t>
  </si>
  <si>
    <t>Որքա՞ն հաճախ են ֆինանսական հաշվետվությունները վերանայվում և համադրվում:</t>
  </si>
  <si>
    <t>Որքա՞ն հաճախ են վերանայվում և թարմացվում ներքին վերահսկողության քաղաքականությունները: (internal controls)</t>
  </si>
  <si>
    <t xml:space="preserve">Արդյո՞ք կազմակերպությունը պահպանում է հաշվապահական հաշվառման համար օժանդակ փաստաթղթեր (վճարման վաուչերներ, անդորրագրեր և հաշիվ-ապրանքագրեր): </t>
  </si>
  <si>
    <t>Կազմակերպությունը խնդիրներ ունեցե՞լ է գործարքների փաստաթղթավորման հետ կապված:</t>
  </si>
  <si>
    <t>Կա՞ն ֆինանսական գործարքների փաստաթղթավորման ընթացակարգեր:</t>
  </si>
  <si>
    <t xml:space="preserve">Կա՞ն աշխատանքի նկարագրություններ բոլոր հաստիքների համար։ </t>
  </si>
  <si>
    <t xml:space="preserve">Ինչպե՞ս է կազմակերպությունն ապահովում դոնորների գնումների պահանջների համապատասխանությունը: </t>
  </si>
  <si>
    <t xml:space="preserve">Արդյո՞ք աշխատանքի նկարագրությունները պարբերաբար վերանայվում և թարմացվում են: </t>
  </si>
  <si>
    <t xml:space="preserve">Որքա՞ն հաճախ են վերանայվում և թարմացվում աշխատակազմի քաղաքականությունները: </t>
  </si>
  <si>
    <t xml:space="preserve">Աշխատակազմը և փորձագետները հստակ և մանրամասն ուղեցույցներ կամ աշխատանքի շրջանակներ ունե՞ն կոնկրետ առաջադրանքների համար: </t>
  </si>
  <si>
    <t xml:space="preserve">Կազմակերպությունը համապատասխանու՞մ է դոնորների բոլոր պահանջներին: </t>
  </si>
  <si>
    <t>Որքա՞ն հաճախ են վերանայվում համապատասխանության պահանջները:</t>
  </si>
  <si>
    <t xml:space="preserve">Ինչպե՞ս են շահագրգիռ կողմերը ներգրավված ծրագրի պլանավորման և իրականացման մեջ: </t>
  </si>
  <si>
    <t xml:space="preserve">Որքա՞ն հաճախ է վերանայվում և բարելավվում շահագրգիռ կողմերի ներգրավվածության վերաբերյալ քաղաքականությունը։ </t>
  </si>
  <si>
    <t xml:space="preserve">Կազմակերպությունն ունի՞  քաղաքականություններ և ընթացակարգեր, որոնք պահանջում են թափանցիկություն և էթիկական վարքագիծ ենթադրամաշնորհառուների կողմից: </t>
  </si>
  <si>
    <t xml:space="preserve">Կատարվո՞ւմ են գործողություններ մոնիտորինգի արդյունքների հիման վրա: </t>
  </si>
  <si>
    <t xml:space="preserve">Որքա՞ն հաճախ են վերանայվում և թարմացվում ծառայությունների մատուցման ստանդարտները: </t>
  </si>
  <si>
    <t xml:space="preserve">Կազմակերպությունն ունի՞ փաստաթղթավորված ռազմավարական ծրագիր: </t>
  </si>
  <si>
    <t xml:space="preserve">Որքա՞ն հաճախ է վերանայվում և թարմացվում ռազմավարական ծրագիրը: </t>
  </si>
  <si>
    <t xml:space="preserve">Աշխատակազմը ներգրավվա՞ծ է ռազմավարական պլանավորման գործընթացում: </t>
  </si>
  <si>
    <t xml:space="preserve">Կա՞ն փաստաթղթավորված ընթացակարգեր ներքին հաղորդակցության և որոշումների կայացման համար: </t>
  </si>
  <si>
    <t xml:space="preserve">Որքանո՞վ է արդյունավետ ներքին հաղորդակցությունը կազմակերպության ներսում: </t>
  </si>
  <si>
    <t xml:space="preserve">Ինչպե՞ս են որոշումները կայացվում և հաղորդակցվում աշխատակազմի հետ:  </t>
  </si>
  <si>
    <t>Ցածր</t>
  </si>
  <si>
    <t xml:space="preserve">Ցածր </t>
  </si>
  <si>
    <t>Հազվադեպ</t>
  </si>
  <si>
    <t>Փաստաթղթավորում չկա</t>
  </si>
  <si>
    <t>Գրված չէ կամ ժամկետանց է</t>
  </si>
  <si>
    <t>Ներառված չեն</t>
  </si>
  <si>
    <t>Գրանցված չէ կամ ժամկետանց է</t>
  </si>
  <si>
    <t>Չկան</t>
  </si>
  <si>
    <t xml:space="preserve">Ոչ մի </t>
  </si>
  <si>
    <t>Որոշ չափով</t>
  </si>
  <si>
    <t>Քիչ</t>
  </si>
  <si>
    <t>Անավարտ</t>
  </si>
  <si>
    <t>Միջին</t>
  </si>
  <si>
    <t>Երբեմն</t>
  </si>
  <si>
    <t xml:space="preserve">Հազվադեպ </t>
  </si>
  <si>
    <t>Մասնակի</t>
  </si>
  <si>
    <t xml:space="preserve">Մասնակի </t>
  </si>
  <si>
    <t xml:space="preserve">Մասնակի փաստաթղթավորված </t>
  </si>
  <si>
    <t xml:space="preserve">Հազվադեպ ներառված </t>
  </si>
  <si>
    <t>Ցածր կարողություն  (1)</t>
  </si>
  <si>
    <t>Բարձր կարողություն (4)</t>
  </si>
  <si>
    <t>Գրավոր, բայց անորոշ</t>
  </si>
  <si>
    <t xml:space="preserve">Երբեմն </t>
  </si>
  <si>
    <t>Որոշ</t>
  </si>
  <si>
    <t xml:space="preserve">Մասնակի արդյունավետ </t>
  </si>
  <si>
    <t>Միայն ծրագրային բյուջե</t>
  </si>
  <si>
    <t xml:space="preserve"> Գրավոր և համապատասխան</t>
  </si>
  <si>
    <t xml:space="preserve"> Գրավոր, պարզ և համապատասխան</t>
  </si>
  <si>
    <t xml:space="preserve">Պարբերաբար
</t>
  </si>
  <si>
    <t>Երբեմն ներառված է</t>
  </si>
  <si>
    <t>Հետևողականորեն ներառված</t>
  </si>
  <si>
    <t>Դիմումը ներկայացված է, բայց լիովին չի համապատասխանում</t>
  </si>
  <si>
    <t>Օրինական գրանցված է որոշ բացերով</t>
  </si>
  <si>
    <t>Լիովին համապատասխան</t>
  </si>
  <si>
    <t>Հիմնականում փաստաթղթավորված</t>
  </si>
  <si>
    <t>Լիովին փաստաթղթավորված</t>
  </si>
  <si>
    <t>Հիմնականում</t>
  </si>
  <si>
    <t>Լիովին</t>
  </si>
  <si>
    <t>Պարբերաբար</t>
  </si>
  <si>
    <t>Հիմնականում արդյունավետ</t>
  </si>
  <si>
    <t xml:space="preserve">Բարձր արդյունավետություն </t>
  </si>
  <si>
    <t>Գրավոր, բայց հազվադեպ է կիրառվում</t>
  </si>
  <si>
    <t>Երբեմն կիրառվում է</t>
  </si>
  <si>
    <t>Արդյունավետորեն կիրառվում է</t>
  </si>
  <si>
    <t>Ընդհանուր՝</t>
  </si>
  <si>
    <t>Ամբողջովին</t>
  </si>
  <si>
    <t>Հետևողականորեն</t>
  </si>
  <si>
    <t>Որոշ փորձ</t>
  </si>
  <si>
    <t>Մեծ փորձ</t>
  </si>
  <si>
    <t xml:space="preserve">Հետևողականորեն </t>
  </si>
  <si>
    <t>Գերազանց</t>
  </si>
  <si>
    <t xml:space="preserve">Գերազանց </t>
  </si>
  <si>
    <t>Զարգացող կազմակերպություն</t>
  </si>
  <si>
    <t>Ընդլայնվող կազմակերպություն</t>
  </si>
  <si>
    <t xml:space="preserve">Զարգացած կազմակերպություն </t>
  </si>
  <si>
    <t xml:space="preserve">Շրջանակ </t>
  </si>
  <si>
    <t>Եռամսյակային</t>
  </si>
  <si>
    <t>Ամսական</t>
  </si>
  <si>
    <t>Հուսալի է, բայց թարմացման կարիք ունի</t>
  </si>
  <si>
    <t xml:space="preserve">Շատ գոհ </t>
  </si>
  <si>
    <t>Արդյո՞ք տեսլականն ու առաքելությունը ներառված են անձնակազմի կողմնորոշման, ռազմավարական պլանավորման, որոշումների կայացման գործընթացներում և հանրային հաղորդակցության նյութերում:</t>
  </si>
  <si>
    <t xml:space="preserve">Արդյո՞ք կազմակերպությունը օրինական գրանցված է և համապատասխանում է կանոնադրությանը: </t>
  </si>
  <si>
    <t>Կա՞ն որևէ ընթացիկ կանոնադրական գործընթացներ, որոնք ազդեցություն ունեն կազմակերպության գործունեության վրա:</t>
  </si>
  <si>
    <t>Որոշ գործընթացներ ընթացքում են</t>
  </si>
  <si>
    <t>Ընթացքում է 1 կամ 2 գործընթաց</t>
  </si>
  <si>
    <t xml:space="preserve">Գործընթացները ձևավորման փուլում են </t>
  </si>
  <si>
    <t>Արդյո՞ք  թարմացված է կազմակերպության փաստաթղթավորումը։</t>
  </si>
  <si>
    <t>Համապատասխան է</t>
  </si>
  <si>
    <t>Համապարփակ և թարմացված է</t>
  </si>
  <si>
    <t>Այո, բայց թարմացման կարիք ունի</t>
  </si>
  <si>
    <t>Կա՞ն դերերի և պատասխանատվությունների սահմանումներ, հստա՞կ են և պահպանվո՞ւմ են</t>
  </si>
  <si>
    <t>Կան, բայց ձևակերպված չեն</t>
  </si>
  <si>
    <t xml:space="preserve">Մասնակի են ձևակերպված </t>
  </si>
  <si>
    <t>Հիմնականում ձևակերպված են</t>
  </si>
  <si>
    <t>Լիովին ձևակերպված են և թարմացվում են</t>
  </si>
  <si>
    <t>Կազմակերպությունն ունի՞ արտաքին խորհուրդ, որն անկախ է ղեկավարությունից՝ առանց շահերի բախման դրսևորումների։</t>
  </si>
  <si>
    <t xml:space="preserve">Որքանո՞վ է խորհուրդն արդյունավետ․ աշխատակազմի կառավարման հարցում,  ռազմավարությունների, ֆինանսական և այլ հարցերում ուղղորդելու և վերահսկման գործում: </t>
  </si>
  <si>
    <t xml:space="preserve">Ցածր մասնակցություն </t>
  </si>
  <si>
    <t>Ձևակերպված չէ</t>
  </si>
  <si>
    <t>Կազմակերպությունն ունի՞ տարեկան  բյուջե:</t>
  </si>
  <si>
    <t>Առանձին տարեկան և ծրագրային բյուջեներ</t>
  </si>
  <si>
    <t>Միասնական տարեկան և ծրագրային բյուջեներ</t>
  </si>
  <si>
    <t>Առանձին դեպքերում</t>
  </si>
  <si>
    <t>Ամբողջությամբ</t>
  </si>
  <si>
    <t xml:space="preserve">Ոչ ամբողջական </t>
  </si>
  <si>
    <t>Հուսալի և արդիական</t>
  </si>
  <si>
    <t>Դեռ ոչ</t>
  </si>
  <si>
    <t xml:space="preserve">Կա՞ն արդյունավետ ներքին վերահսկողություններ՝ խարդախությունը (fraud) կանխելու և ֆինանսական թափանցիկությունն ապահովելու համար: </t>
  </si>
  <si>
    <t>Մեխանիզմներ չունենք</t>
  </si>
  <si>
    <t>Թերի են</t>
  </si>
  <si>
    <t>Միջին արդյունավետության</t>
  </si>
  <si>
    <t>Բարձր արդյունավետության</t>
  </si>
  <si>
    <t xml:space="preserve">Կա՞ հստակ պարտականությունների բաժանում այն աշխատակիցների միջև, որոնք զբաղվում են գնումներով, ծախսերով և եկամուտներով: </t>
  </si>
  <si>
    <t>Ձևավորված չեն</t>
  </si>
  <si>
    <t>Հստակ և ընթացակարգային բաժանում</t>
  </si>
  <si>
    <t>Որոշ չափով բաժանված է</t>
  </si>
  <si>
    <t>Թերի բաժանված է</t>
  </si>
  <si>
    <t>Չեն վերանայվում</t>
  </si>
  <si>
    <t>Հազվադեպ են վերանայվում</t>
  </si>
  <si>
    <t>Երբեմն վերանայվում են</t>
  </si>
  <si>
    <t>Պարբերաբար վերանայվում և թարմացվում են</t>
  </si>
  <si>
    <t>Չի պահպանում</t>
  </si>
  <si>
    <t xml:space="preserve">Պարտադիր  </t>
  </si>
  <si>
    <t>Հաճախակի</t>
  </si>
  <si>
    <t>Քիչ քանակությամբ</t>
  </si>
  <si>
    <t>Քիչ թվով</t>
  </si>
  <si>
    <t>Հիմնականում կան</t>
  </si>
  <si>
    <t>Ամբողջական են</t>
  </si>
  <si>
    <t>Գործառնական (operational) քաղաքականություններ և ընթացակարգեր</t>
  </si>
  <si>
    <t xml:space="preserve">Աշխատանքային քաղաքականությունն ու ընթացակարգերը ձևակերպվա՞ծ են,  պարբերաբար թարմացվու՞մ են: </t>
  </si>
  <si>
    <t xml:space="preserve">Ձևակերպված չեն </t>
  </si>
  <si>
    <t xml:space="preserve">Ամբողջությամբ ձևակերպված են, թարմացվում են և կիրառվում </t>
  </si>
  <si>
    <t>Ամբողջությամբ ձևակերպված են</t>
  </si>
  <si>
    <t xml:space="preserve">Կիրառվու՞մ են արդյոք քաղաքականությունները։ </t>
  </si>
  <si>
    <t>Կա՞ն արդյոք այնպիսի ոլորտներ, որոնք պահանջում են լրացուցիչ կանոնակարգում։</t>
  </si>
  <si>
    <t xml:space="preserve">Արդյո՞ք տեղեկատվական տեխնոլոգիաների համակարգերը ապահովված են վիրուսներից և այլ վտանգներից։ </t>
  </si>
  <si>
    <t xml:space="preserve">Ապահովված չեն </t>
  </si>
  <si>
    <t>Համապատասխանում են</t>
  </si>
  <si>
    <t xml:space="preserve">Ապահով են </t>
  </si>
  <si>
    <t xml:space="preserve">Չեն ներառում </t>
  </si>
  <si>
    <t>Տեղեկատվական տեխնոլոգիաները արդիակա՞ն են արդյոք և բավարարու՞մ են աշխատակազմի կարիքները։</t>
  </si>
  <si>
    <t xml:space="preserve">Համապատասխան են </t>
  </si>
  <si>
    <t>Շարունակաբար կատարելագործվում են</t>
  </si>
  <si>
    <t xml:space="preserve">Որոշ չափով </t>
  </si>
  <si>
    <t>Հնարավորություն չունենք</t>
  </si>
  <si>
    <t xml:space="preserve">Ի՞նչ հաճախականությամբ է տեղեկատվությունը պահեստավորվում տվյալների էլեկտրոնային բազաներում։ </t>
  </si>
  <si>
    <t xml:space="preserve">Դեռ ձևակերպված չեն </t>
  </si>
  <si>
    <t>Ձևակերպված են</t>
  </si>
  <si>
    <t xml:space="preserve">Ամբողջովին ձևակերպված են և կիրառվում են </t>
  </si>
  <si>
    <t xml:space="preserve">Գնումների քաղաքականությունները և ընթացակարգերը ձևակերպվա՞ծ են, հետևողականորեն կիրառվու՞մ են: </t>
  </si>
  <si>
    <t xml:space="preserve">Գնումների քաղաքականությունները ներառում են արդար մրցակցության (fair competition) և շահերի բախման վերաբերյալ դրույթներ։ </t>
  </si>
  <si>
    <t>Հիմնականում ապահովում է</t>
  </si>
  <si>
    <t>Լիարժեք ապահովում է</t>
  </si>
  <si>
    <t xml:space="preserve">Կա՞ն կանոնավոր կերպով թարմացվող գործուղման ընթացակարգեր: </t>
  </si>
  <si>
    <t>Ձևակերպված են, բայց հազվադեպ են կիրառվում</t>
  </si>
  <si>
    <t>Ձևակերպված են և երբեմն կիրառվում են</t>
  </si>
  <si>
    <t>Ձևակերպված են և կիրառվում են</t>
  </si>
  <si>
    <t xml:space="preserve">Արդյո՞ք գործուղման հաշվետվությունները կազմվում են ժամանակին։ </t>
  </si>
  <si>
    <t xml:space="preserve">Արդյո՞ք ճանապարհածախսի փոխհատուցումը կատարվում է ժամանակին։ </t>
  </si>
  <si>
    <t>Գործուղման ընթացակարգեր</t>
  </si>
  <si>
    <t>Դժվարանում եմ պատասխանել</t>
  </si>
  <si>
    <t>Գրեթե երբեք</t>
  </si>
  <si>
    <t>Ունենու՞մ եք արդյոք դոնորների պահանջներին համապատասխանելու դժվարություններ</t>
  </si>
  <si>
    <t xml:space="preserve">Որոշ </t>
  </si>
  <si>
    <t>Ծրագրային հաշվետվություն</t>
  </si>
  <si>
    <t xml:space="preserve">Ինչպե՞ս են ծրագրային հաշվետվությունները վերանայվում և հաստատվում: </t>
  </si>
  <si>
    <t xml:space="preserve">Արդյո՞ք ծրագարային հաշվետվությունները համախատասխանում են պահանջներին և ներկայացվում են ժամանակին: </t>
  </si>
  <si>
    <t>Վերանայվում են ընթացակարգով</t>
  </si>
  <si>
    <t>Վերանայվում և հաստատվում են ընթացակարգով</t>
  </si>
  <si>
    <t xml:space="preserve">Կա՞ն գործընթացներ ծրագրային հաշվետվությունները բարելավելու համար: </t>
  </si>
  <si>
    <t>Որոշ դեպքերում</t>
  </si>
  <si>
    <t>Չեն ներառվում</t>
  </si>
  <si>
    <t>Երբեմն ներառվում են</t>
  </si>
  <si>
    <t>Հիմնականում ներառվում են</t>
  </si>
  <si>
    <t>Պարտադիր ներառվում են</t>
  </si>
  <si>
    <t>Մասնակիորեն</t>
  </si>
  <si>
    <t>Հասցեագրվու՞մ են արդյոք շահագրգիռ կողմերի առաջարկներն ու նկատառումները։</t>
  </si>
  <si>
    <t>Պարտադիր</t>
  </si>
  <si>
    <t>Գրեթե չունի</t>
  </si>
  <si>
    <t xml:space="preserve"> Քիչ փորձ</t>
  </si>
  <si>
    <t>Կազմակերպությունն ունի՞ փաստաթղթավորված փորձառություն տրամադրելու ենթադրամաշնորհներ և պայմանագրեր։</t>
  </si>
  <si>
    <t xml:space="preserve">Կազմակերպությունը հետևողականորեն կատարո՞ւմ է արդյոք պայմանագրերի և ենթադրամաշնորհների իրականացման գործընթացների վերահսկողությունը։ </t>
  </si>
  <si>
    <t>Պարտադիր և փաստաթղթավորված</t>
  </si>
  <si>
    <t>Ի՞նչ հաճախականությամբ են ծրագրերը մշտադիտարկվում և գնահատվում:</t>
  </si>
  <si>
    <t>Պարբերաբար և պարտադիր</t>
  </si>
  <si>
    <t>Ինչպե՞ս է գնահատվում ծրագրերի  արդյունավետությունը</t>
  </si>
  <si>
    <t>Գրեթե չի գնահատվում</t>
  </si>
  <si>
    <t>Պլանավորված և փաստաթղթավորված գնահավում է</t>
  </si>
  <si>
    <t>Ֆորմալ ձևերով</t>
  </si>
  <si>
    <t>Ոչ ֆորմալ ձևերով</t>
  </si>
  <si>
    <t>Գնահատման արդյունքները օգտագործվո՞ւմ են ապագա ծրագրերի բարելավման համար:</t>
  </si>
  <si>
    <t xml:space="preserve">Ի՞նչ հաճախականությամբ են իրականացվում ծրագրերի գնահատումները: </t>
  </si>
  <si>
    <t>Փաստաթղթավորվա՞ծ և վերահսկվու՞մ են արդյոք  մատուցվող ծառայությունների որակի չափանիշները։</t>
  </si>
  <si>
    <t>Կա՞ն գործընթացներ ծառայությունների որակն ապահովելու համար:</t>
  </si>
  <si>
    <t>Գրեթե չկան</t>
  </si>
  <si>
    <t>Արտաքին (դոնորների և պետության կողմից) գնահատման ի՞նչ արդյունքներ եք արձանագրել</t>
  </si>
  <si>
    <t>Լավ</t>
  </si>
  <si>
    <t xml:space="preserve">Նշեք ձեր շահառուների գոհունակության միջին աստիճանը։ </t>
  </si>
  <si>
    <t xml:space="preserve">Կազմակերպությունն ընդլայնե՞լ է գործունեության և ծառայությունների շրջանակները   </t>
  </si>
  <si>
    <t>Գրեթե ոչ</t>
  </si>
  <si>
    <t>Ունի ձևակերպված</t>
  </si>
  <si>
    <t xml:space="preserve">Լիովին ձևակերպված </t>
  </si>
  <si>
    <t xml:space="preserve">Լիարժեք </t>
  </si>
  <si>
    <t>Ձևակերպված և կիրառվող</t>
  </si>
  <si>
    <t>Ունե՞ք արդյոք գործունեության նոր ուղղություններ զարգացնելու գործընթացներ։</t>
  </si>
  <si>
    <t xml:space="preserve">Որքա՞ն հաջող են եղել ֆոնդահայթայթման ուղղությամբ ջանքերը անցած տարում: </t>
  </si>
  <si>
    <t xml:space="preserve">Ունե՞ք արդյոք  ֆոնդահայթայթման և զարգացման ռազմավարություններ: </t>
  </si>
  <si>
    <t>Ընդամենը</t>
  </si>
  <si>
    <t>Հաջողված չեն եղել</t>
  </si>
  <si>
    <t>Որոշ չափով հաջողված էին</t>
  </si>
  <si>
    <t>Հիմնականում հաջողված էին</t>
  </si>
  <si>
    <t>Շատ հաջողված էին</t>
  </si>
  <si>
    <t>Արդյունավետ չէ</t>
  </si>
  <si>
    <t>Որոշ չափով արդյունավետ է</t>
  </si>
  <si>
    <t>Հիմնականում արդյունավետ է</t>
  </si>
  <si>
    <t>Շատ արդյունավետ է</t>
  </si>
  <si>
    <t>Բանավոր</t>
  </si>
  <si>
    <t>Հիմնականում գրավոր</t>
  </si>
  <si>
    <t>Երբեմն գրավոր</t>
  </si>
  <si>
    <t>Գրավոր ձևով և քննարկվումների միջոցով</t>
  </si>
  <si>
    <t>Չի իրականացնում</t>
  </si>
  <si>
    <t>Արդյո՞ք կազմակերպությունն ռազմավարորեն իրականացնում է շահերի պաշտպանության և քաղաքականությունների փոփոխությանն ուղղված գործունեություն։</t>
  </si>
  <si>
    <t>Երբեմն իրականացնում է</t>
  </si>
  <si>
    <t>Քիչ է իրականացնում</t>
  </si>
  <si>
    <t>Կազմակերպությունը համագործակցու՞մ է այլ շահագրգիռ կողմերի հետ՝ շահերի պաշտպանության համար:</t>
  </si>
  <si>
    <t>Միջակայք</t>
  </si>
  <si>
    <t>Լիարժեք</t>
  </si>
  <si>
    <t>Ձևակերպված չեն</t>
  </si>
  <si>
    <t xml:space="preserve">Ընթացքում են </t>
  </si>
  <si>
    <t>Բավարար չափով</t>
  </si>
  <si>
    <t xml:space="preserve">Արդյո՞ք աշխատակիցները գիտեն իրենց դերերի ու պարտականությունների շրջանակը։
</t>
  </si>
  <si>
    <t>Ոչ այնքան</t>
  </si>
  <si>
    <t xml:space="preserve">Արդյո՞ք աշխատանքի ընդունման քաղաքականությունն ու ընթացակարգերը պարզ և թափանցիկ են: </t>
  </si>
  <si>
    <t xml:space="preserve">Կա՞ն  արդյոք աշխատակազմի պահպանման (արտահոսքը նվաազեցնելո)  ռազմավարություններ: </t>
  </si>
  <si>
    <t xml:space="preserve">Որքանո՞վ է գոհ աշխատակազմը կազմակերպությունից և պարտականությունների շրջանակից: </t>
  </si>
  <si>
    <t xml:space="preserve">Արդյո՞ք աշխատակազմի կառավարման ընթացակարգերը ամբողջական են և համապատասխանում են օրենսդրությանը: </t>
  </si>
  <si>
    <t xml:space="preserve">Արդյո՞ք աշխատակիցները համաձայն են ընթացակարգերին: </t>
  </si>
  <si>
    <t xml:space="preserve">Կա՞ն աշխատակիցների և ղեկավարի վերահսկողության ընթացակարգեր, որոնք հետևողականորեն կիրառվում են:  </t>
  </si>
  <si>
    <t xml:space="preserve">Որքա՞ն հաճախ են մշակվում կամ վերանայվում աշխատակիցների և/կամ ղեկավարի աշխատանքային պլանները կամ կատարողականը: </t>
  </si>
  <si>
    <t>Ներքին վերահսկողություն</t>
  </si>
  <si>
    <t>Աշխատանքի ընդունում և խրախուսում</t>
  </si>
  <si>
    <t>Աշխատակազմի և ծառայություն մատուցողների վերահսկում և աշխատանքի պլանավորում</t>
  </si>
  <si>
    <t>Համապատասխանություն դոնորների պահանջներին</t>
  </si>
  <si>
    <t>Ենթադրամաշնորհների և պայմանագրերի կառավարում</t>
  </si>
  <si>
    <t xml:space="preserve">Ծրագրերի գնահատում </t>
  </si>
  <si>
    <t>Ծրագրերի կատարողական (վերջին 3 տարին)</t>
  </si>
  <si>
    <t xml:space="preserve">Ֆոնդահայթայթում և զարգացում </t>
  </si>
  <si>
    <t xml:space="preserve">Կազմակերպությունն ազդե՞լ է պետական կամ տեղական մակարդակով  ​​քաղաքականությունների փոփոխության վրա: </t>
  </si>
  <si>
    <t>Շահերի պաշտպանություն և քաղաքականությունների ազդեցություն</t>
  </si>
  <si>
    <t>Միջինից բարձր կարողություն (3)</t>
  </si>
  <si>
    <t>Կարողության նախնական մակարդակ</t>
  </si>
  <si>
    <t>1. Կառավարման  համակարգ</t>
  </si>
  <si>
    <t>2. Ֆինանսական կառավարում և ներքին վերահսկողություն</t>
  </si>
  <si>
    <t>3. Վարչարարություն և գնումների համակարգ</t>
  </si>
  <si>
    <t>4. Մարդկային ռեսուրսների կառավարման համակարգ</t>
  </si>
  <si>
    <t>5. Ծրագրերի կառավարում</t>
  </si>
  <si>
    <t>6. Ծրագրային կատարողականի կառավարում</t>
  </si>
  <si>
    <t>7. Կազմակերպական զարգացում և կայունություն</t>
  </si>
  <si>
    <t>Փաստաթղթավորվա՞ծ են արդյոք մոնիտորինգի և որակի ապահովման գործընթացները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</si>
</sst>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1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1" fillId="0" borderId="26" xfId="0" applyNumberFormat="1" applyFont="1" applyBorder="1"/>
    <xf numFmtId="2" fontId="1" fillId="0" borderId="22" xfId="0" applyNumberFormat="1" applyFont="1" applyBorder="1"/>
    <xf numFmtId="2" fontId="1" fillId="0" borderId="28" xfId="0" applyNumberFormat="1" applyFont="1" applyBorder="1"/>
    <xf numFmtId="2" fontId="2" fillId="0" borderId="2" xfId="0" applyNumberFormat="1" applyFont="1" applyBorder="1"/>
    <xf numFmtId="0" fontId="4" fillId="0" borderId="0" xfId="0" applyFont="1"/>
    <xf numFmtId="0" fontId="6" fillId="0" borderId="55" xfId="0" applyFont="1" applyBorder="1" applyAlignment="1">
      <alignment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50" xfId="0" applyFont="1" applyFill="1" applyBorder="1" applyAlignment="1">
      <alignment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56" xfId="0" applyFont="1" applyFill="1" applyBorder="1" applyAlignment="1">
      <alignment vertical="center" wrapText="1"/>
    </xf>
    <xf numFmtId="0" fontId="4" fillId="5" borderId="57" xfId="0" applyFont="1" applyFill="1" applyBorder="1" applyAlignment="1">
      <alignment vertical="center" wrapText="1"/>
    </xf>
    <xf numFmtId="0" fontId="4" fillId="5" borderId="58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vertical="center" wrapText="1"/>
    </xf>
    <xf numFmtId="2" fontId="5" fillId="2" borderId="19" xfId="0" applyNumberFormat="1" applyFont="1" applyFill="1" applyBorder="1" applyAlignment="1">
      <alignment vertical="center" wrapText="1"/>
    </xf>
    <xf numFmtId="0" fontId="4" fillId="6" borderId="14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left" vertical="center" wrapText="1"/>
    </xf>
    <xf numFmtId="0" fontId="4" fillId="6" borderId="39" xfId="0" applyFont="1" applyFill="1" applyBorder="1" applyAlignment="1">
      <alignment vertical="center" wrapText="1"/>
    </xf>
    <xf numFmtId="2" fontId="5" fillId="2" borderId="37" xfId="0" applyNumberFormat="1" applyFont="1" applyFill="1" applyBorder="1" applyAlignment="1">
      <alignment vertical="center" wrapText="1"/>
    </xf>
    <xf numFmtId="0" fontId="4" fillId="7" borderId="50" xfId="0" applyFont="1" applyFill="1" applyBorder="1" applyAlignment="1">
      <alignment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vertical="center" wrapText="1"/>
    </xf>
    <xf numFmtId="0" fontId="4" fillId="7" borderId="14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vertical="center" wrapText="1"/>
    </xf>
    <xf numFmtId="0" fontId="4" fillId="7" borderId="7" xfId="0" applyFont="1" applyFill="1" applyBorder="1" applyAlignment="1">
      <alignment vertical="center" wrapText="1"/>
    </xf>
    <xf numFmtId="0" fontId="4" fillId="7" borderId="12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vertical="center" wrapText="1"/>
    </xf>
    <xf numFmtId="0" fontId="4" fillId="8" borderId="14" xfId="0" applyFont="1" applyFill="1" applyBorder="1" applyAlignment="1">
      <alignment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vertical="center" wrapText="1"/>
    </xf>
    <xf numFmtId="0" fontId="4" fillId="8" borderId="17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vertical="center" wrapText="1"/>
    </xf>
    <xf numFmtId="0" fontId="4" fillId="8" borderId="20" xfId="0" applyFont="1" applyFill="1" applyBorder="1" applyAlignment="1">
      <alignment vertical="center" wrapText="1"/>
    </xf>
    <xf numFmtId="0" fontId="4" fillId="8" borderId="38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51" xfId="0" applyFont="1" applyFill="1" applyBorder="1" applyAlignment="1">
      <alignment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vertical="center" wrapText="1"/>
    </xf>
    <xf numFmtId="0" fontId="4" fillId="8" borderId="7" xfId="0" applyFont="1" applyFill="1" applyBorder="1" applyAlignment="1">
      <alignment vertical="center" wrapText="1"/>
    </xf>
    <xf numFmtId="0" fontId="4" fillId="8" borderId="32" xfId="0" applyFont="1" applyFill="1" applyBorder="1" applyAlignment="1">
      <alignment vertical="center" wrapText="1"/>
    </xf>
    <xf numFmtId="2" fontId="5" fillId="2" borderId="39" xfId="0" applyNumberFormat="1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vertical="center" wrapText="1"/>
    </xf>
    <xf numFmtId="0" fontId="4" fillId="4" borderId="5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2" fontId="5" fillId="2" borderId="41" xfId="0" applyNumberFormat="1" applyFont="1" applyFill="1" applyBorder="1" applyAlignment="1">
      <alignment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1" xfId="0" applyFont="1" applyFill="1" applyBorder="1" applyAlignment="1">
      <alignment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13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2" fontId="5" fillId="2" borderId="34" xfId="0" applyNumberFormat="1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8" fillId="3" borderId="2" xfId="0" applyFont="1" applyFill="1" applyBorder="1" applyAlignment="1">
      <alignment horizontal="right"/>
    </xf>
    <xf numFmtId="2" fontId="8" fillId="3" borderId="2" xfId="0" applyNumberFormat="1" applyFont="1" applyFill="1" applyBorder="1"/>
    <xf numFmtId="0" fontId="4" fillId="0" borderId="30" xfId="0" applyFont="1" applyBorder="1"/>
    <xf numFmtId="2" fontId="4" fillId="0" borderId="0" xfId="0" applyNumberFormat="1" applyFont="1" applyAlignment="1">
      <alignment horizontal="right" vertical="center"/>
    </xf>
    <xf numFmtId="2" fontId="4" fillId="0" borderId="55" xfId="0" applyNumberFormat="1" applyFont="1" applyBorder="1" applyAlignment="1">
      <alignment horizontal="center" vertical="center"/>
    </xf>
    <xf numFmtId="0" fontId="4" fillId="0" borderId="54" xfId="0" applyFont="1" applyBorder="1" applyAlignment="1">
      <alignment horizontal="right"/>
    </xf>
    <xf numFmtId="2" fontId="4" fillId="0" borderId="24" xfId="0" applyNumberFormat="1" applyFont="1" applyBorder="1"/>
    <xf numFmtId="0" fontId="4" fillId="0" borderId="33" xfId="0" applyFont="1" applyBorder="1" applyAlignment="1">
      <alignment horizontal="right"/>
    </xf>
    <xf numFmtId="0" fontId="4" fillId="0" borderId="34" xfId="0" applyFont="1" applyBorder="1"/>
    <xf numFmtId="0" fontId="4" fillId="0" borderId="0" xfId="0" applyFont="1" applyAlignment="1">
      <alignment horizontal="right" vertical="center"/>
    </xf>
    <xf numFmtId="2" fontId="4" fillId="0" borderId="0" xfId="0" applyNumberFormat="1" applyFont="1"/>
    <xf numFmtId="0" fontId="4" fillId="9" borderId="5" xfId="0" applyFont="1" applyFill="1" applyBorder="1" applyAlignment="1">
      <alignment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vertical="center" wrapText="1"/>
    </xf>
    <xf numFmtId="0" fontId="4" fillId="9" borderId="17" xfId="0" applyFont="1" applyFill="1" applyBorder="1" applyAlignment="1">
      <alignment vertical="center" wrapText="1"/>
    </xf>
    <xf numFmtId="0" fontId="4" fillId="9" borderId="20" xfId="0" applyFont="1" applyFill="1" applyBorder="1" applyAlignment="1">
      <alignment vertical="center" wrapText="1"/>
    </xf>
    <xf numFmtId="0" fontId="4" fillId="9" borderId="51" xfId="0" applyFont="1" applyFill="1" applyBorder="1" applyAlignment="1">
      <alignment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vertical="center" wrapText="1"/>
    </xf>
    <xf numFmtId="0" fontId="4" fillId="9" borderId="29" xfId="0" applyFont="1" applyFill="1" applyBorder="1" applyAlignment="1">
      <alignment horizontal="center" vertical="center" wrapText="1"/>
    </xf>
    <xf numFmtId="0" fontId="4" fillId="9" borderId="43" xfId="0" applyFont="1" applyFill="1" applyBorder="1" applyAlignment="1">
      <alignment vertical="center" wrapText="1"/>
    </xf>
    <xf numFmtId="0" fontId="4" fillId="9" borderId="7" xfId="0" applyFont="1" applyFill="1" applyBorder="1" applyAlignment="1">
      <alignment vertical="center" wrapText="1"/>
    </xf>
    <xf numFmtId="0" fontId="4" fillId="9" borderId="9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32" xfId="0" applyFont="1" applyBorder="1" applyAlignment="1">
      <alignment wrapText="1"/>
    </xf>
    <xf numFmtId="0" fontId="4" fillId="6" borderId="21" xfId="0" applyFont="1" applyFill="1" applyBorder="1" applyAlignment="1">
      <alignment horizontal="left" vertical="center" wrapText="1"/>
    </xf>
    <xf numFmtId="0" fontId="4" fillId="6" borderId="22" xfId="0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left" vertical="center" wrapText="1"/>
    </xf>
    <xf numFmtId="0" fontId="4" fillId="5" borderId="21" xfId="0" applyFont="1" applyFill="1" applyBorder="1" applyAlignment="1">
      <alignment horizontal="left" vertical="center" wrapText="1"/>
    </xf>
    <xf numFmtId="0" fontId="4" fillId="5" borderId="22" xfId="0" applyFont="1" applyFill="1" applyBorder="1" applyAlignment="1">
      <alignment horizontal="left" vertical="center" wrapText="1"/>
    </xf>
    <xf numFmtId="0" fontId="4" fillId="5" borderId="23" xfId="0" applyFont="1" applyFill="1" applyBorder="1" applyAlignment="1">
      <alignment horizontal="left" vertical="center" wrapText="1"/>
    </xf>
    <xf numFmtId="0" fontId="4" fillId="5" borderId="53" xfId="0" applyFont="1" applyFill="1" applyBorder="1" applyAlignment="1">
      <alignment horizontal="left" vertical="center" wrapText="1"/>
    </xf>
    <xf numFmtId="0" fontId="5" fillId="0" borderId="30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4" fillId="5" borderId="26" xfId="0" applyFont="1" applyFill="1" applyBorder="1" applyAlignment="1">
      <alignment horizontal="left" vertical="center" wrapText="1"/>
    </xf>
    <xf numFmtId="0" fontId="4" fillId="5" borderId="27" xfId="0" applyFont="1" applyFill="1" applyBorder="1" applyAlignment="1">
      <alignment horizontal="left" vertical="center" wrapText="1"/>
    </xf>
    <xf numFmtId="0" fontId="4" fillId="5" borderId="28" xfId="0" applyFont="1" applyFill="1" applyBorder="1" applyAlignment="1">
      <alignment horizontal="left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left" vertical="center" wrapText="1"/>
    </xf>
    <xf numFmtId="0" fontId="4" fillId="6" borderId="27" xfId="0" applyFont="1" applyFill="1" applyBorder="1" applyAlignment="1">
      <alignment horizontal="left" vertical="center" wrapText="1"/>
    </xf>
    <xf numFmtId="0" fontId="4" fillId="6" borderId="28" xfId="0" applyFont="1" applyFill="1" applyBorder="1" applyAlignment="1">
      <alignment horizontal="left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right" vertical="center" wrapText="1"/>
    </xf>
    <xf numFmtId="0" fontId="5" fillId="2" borderId="45" xfId="0" applyFont="1" applyFill="1" applyBorder="1" applyAlignment="1">
      <alignment horizontal="right" vertical="center" wrapText="1"/>
    </xf>
    <xf numFmtId="0" fontId="5" fillId="2" borderId="46" xfId="0" applyFont="1" applyFill="1" applyBorder="1" applyAlignment="1">
      <alignment horizontal="right" vertical="center" wrapText="1"/>
    </xf>
    <xf numFmtId="0" fontId="5" fillId="2" borderId="33" xfId="0" applyFont="1" applyFill="1" applyBorder="1" applyAlignment="1">
      <alignment horizontal="right" vertical="center" wrapText="1"/>
    </xf>
    <xf numFmtId="0" fontId="5" fillId="2" borderId="44" xfId="0" applyFont="1" applyFill="1" applyBorder="1" applyAlignment="1">
      <alignment horizontal="right" vertical="center" wrapText="1"/>
    </xf>
    <xf numFmtId="0" fontId="5" fillId="2" borderId="40" xfId="0" applyFont="1" applyFill="1" applyBorder="1" applyAlignment="1">
      <alignment horizontal="right" wrapText="1"/>
    </xf>
    <xf numFmtId="0" fontId="5" fillId="2" borderId="36" xfId="0" applyFont="1" applyFill="1" applyBorder="1" applyAlignment="1">
      <alignment horizontal="right" wrapText="1"/>
    </xf>
    <xf numFmtId="0" fontId="5" fillId="2" borderId="38" xfId="0" applyFont="1" applyFill="1" applyBorder="1" applyAlignment="1">
      <alignment horizontal="right" wrapText="1"/>
    </xf>
    <xf numFmtId="0" fontId="5" fillId="2" borderId="39" xfId="0" applyFont="1" applyFill="1" applyBorder="1" applyAlignment="1">
      <alignment horizontal="right" wrapText="1"/>
    </xf>
    <xf numFmtId="0" fontId="4" fillId="4" borderId="50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left" vertical="center" wrapText="1"/>
    </xf>
    <xf numFmtId="0" fontId="4" fillId="4" borderId="28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4" fillId="9" borderId="14" xfId="0" applyFont="1" applyFill="1" applyBorder="1" applyAlignment="1">
      <alignment horizontal="left" vertical="center" wrapText="1"/>
    </xf>
    <xf numFmtId="0" fontId="4" fillId="9" borderId="17" xfId="0" applyFont="1" applyFill="1" applyBorder="1" applyAlignment="1">
      <alignment horizontal="left" vertical="center" wrapText="1"/>
    </xf>
    <xf numFmtId="0" fontId="4" fillId="9" borderId="20" xfId="0" applyFont="1" applyFill="1" applyBorder="1" applyAlignment="1">
      <alignment horizontal="left" vertical="center" wrapText="1"/>
    </xf>
    <xf numFmtId="0" fontId="4" fillId="7" borderId="21" xfId="0" applyFont="1" applyFill="1" applyBorder="1" applyAlignment="1">
      <alignment horizontal="left" vertical="center" wrapText="1"/>
    </xf>
    <xf numFmtId="0" fontId="4" fillId="7" borderId="22" xfId="0" applyFont="1" applyFill="1" applyBorder="1" applyAlignment="1">
      <alignment horizontal="left" vertical="center" wrapText="1"/>
    </xf>
    <xf numFmtId="0" fontId="4" fillId="7" borderId="23" xfId="0" applyFont="1" applyFill="1" applyBorder="1" applyAlignment="1">
      <alignment horizontal="left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5" fillId="7" borderId="34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left" vertical="center" wrapText="1"/>
    </xf>
    <xf numFmtId="0" fontId="4" fillId="8" borderId="27" xfId="0" applyFont="1" applyFill="1" applyBorder="1" applyAlignment="1">
      <alignment horizontal="left" vertical="center" wrapText="1"/>
    </xf>
    <xf numFmtId="0" fontId="4" fillId="8" borderId="28" xfId="0" applyFont="1" applyFill="1" applyBorder="1" applyAlignment="1">
      <alignment horizontal="left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4" fillId="7" borderId="47" xfId="0" applyFont="1" applyFill="1" applyBorder="1" applyAlignment="1">
      <alignment horizontal="left" vertical="center" wrapText="1"/>
    </xf>
    <xf numFmtId="0" fontId="4" fillId="7" borderId="48" xfId="0" applyFont="1" applyFill="1" applyBorder="1" applyAlignment="1">
      <alignment horizontal="left" vertical="center" wrapText="1"/>
    </xf>
    <xf numFmtId="0" fontId="4" fillId="7" borderId="49" xfId="0" applyFont="1" applyFill="1" applyBorder="1" applyAlignment="1">
      <alignment horizontal="left" vertical="center" wrapText="1"/>
    </xf>
    <xf numFmtId="0" fontId="9" fillId="8" borderId="21" xfId="0" applyFont="1" applyFill="1" applyBorder="1" applyAlignment="1">
      <alignment horizontal="left" vertical="center" wrapText="1"/>
    </xf>
    <xf numFmtId="0" fontId="9" fillId="8" borderId="22" xfId="0" applyFont="1" applyFill="1" applyBorder="1" applyAlignment="1">
      <alignment horizontal="left" vertical="center" wrapText="1"/>
    </xf>
    <xf numFmtId="0" fontId="9" fillId="8" borderId="23" xfId="0" applyFont="1" applyFill="1" applyBorder="1" applyAlignment="1">
      <alignment horizontal="left" vertical="center" wrapText="1"/>
    </xf>
    <xf numFmtId="0" fontId="4" fillId="8" borderId="21" xfId="0" applyFont="1" applyFill="1" applyBorder="1" applyAlignment="1">
      <alignment horizontal="left" vertical="center" wrapText="1"/>
    </xf>
    <xf numFmtId="0" fontId="4" fillId="8" borderId="22" xfId="0" applyFont="1" applyFill="1" applyBorder="1" applyAlignment="1">
      <alignment horizontal="left" vertical="center" wrapText="1"/>
    </xf>
    <xf numFmtId="0" fontId="4" fillId="8" borderId="23" xfId="0" applyFont="1" applyFill="1" applyBorder="1" applyAlignment="1">
      <alignment horizontal="left" vertical="center" wrapText="1"/>
    </xf>
    <xf numFmtId="0" fontId="5" fillId="9" borderId="26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center" vertical="center" wrapText="1"/>
    </xf>
    <xf numFmtId="0" fontId="5" fillId="9" borderId="28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left" vertical="center" wrapText="1"/>
    </xf>
    <xf numFmtId="0" fontId="4" fillId="4" borderId="31" xfId="0" applyFont="1" applyFill="1" applyBorder="1" applyAlignment="1">
      <alignment horizontal="left" vertical="center" wrapText="1"/>
    </xf>
    <xf numFmtId="0" fontId="4" fillId="4" borderId="32" xfId="0" applyFont="1" applyFill="1" applyBorder="1" applyAlignment="1">
      <alignment horizontal="left" vertical="center" wrapText="1"/>
    </xf>
    <xf numFmtId="0" fontId="4" fillId="9" borderId="30" xfId="0" applyFont="1" applyFill="1" applyBorder="1" applyAlignment="1">
      <alignment horizontal="left" vertical="center" wrapText="1"/>
    </xf>
    <xf numFmtId="0" fontId="4" fillId="9" borderId="31" xfId="0" applyFont="1" applyFill="1" applyBorder="1" applyAlignment="1">
      <alignment horizontal="left" vertical="center" wrapText="1"/>
    </xf>
    <xf numFmtId="0" fontId="4" fillId="9" borderId="32" xfId="0" applyFont="1" applyFill="1" applyBorder="1" applyAlignment="1">
      <alignment horizontal="left" vertical="center" wrapText="1"/>
    </xf>
    <xf numFmtId="0" fontId="4" fillId="5" borderId="30" xfId="0" applyFont="1" applyFill="1" applyBorder="1" applyAlignment="1">
      <alignment horizontal="left" vertical="center" wrapText="1"/>
    </xf>
    <xf numFmtId="0" fontId="4" fillId="5" borderId="31" xfId="0" applyFont="1" applyFill="1" applyBorder="1" applyAlignment="1">
      <alignment horizontal="left" vertical="center" wrapText="1"/>
    </xf>
    <xf numFmtId="0" fontId="4" fillId="5" borderId="32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right" vertical="center" wrapText="1"/>
    </xf>
    <xf numFmtId="0" fontId="4" fillId="9" borderId="21" xfId="0" applyFont="1" applyFill="1" applyBorder="1" applyAlignment="1">
      <alignment horizontal="left" vertical="center" wrapText="1"/>
    </xf>
    <xf numFmtId="0" fontId="4" fillId="9" borderId="22" xfId="0" applyFont="1" applyFill="1" applyBorder="1" applyAlignment="1">
      <alignment horizontal="left" vertical="center" wrapText="1"/>
    </xf>
    <xf numFmtId="0" fontId="4" fillId="9" borderId="2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OCAT </a:t>
            </a:r>
            <a:r>
              <a:rPr lang="hy-AM"/>
              <a:t>արդյունքներ</a:t>
            </a:r>
            <a:endParaRPr lang="en-GB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743468030273707"/>
          <c:y val="0.11554984084436254"/>
          <c:w val="0.49464190035753941"/>
          <c:h val="0.81352806165186797"/>
        </c:manualLayout>
      </c:layout>
      <c:radarChart>
        <c:radarStyle val="marker"/>
        <c:varyColors val="0"/>
        <c:ser>
          <c:idx val="0"/>
          <c:order val="0"/>
          <c:tx>
            <c:strRef>
              <c:f>'Results Graph'!$B$1</c:f>
              <c:strCache>
                <c:ptCount val="1"/>
                <c:pt idx="0">
                  <c:v>Score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strRef>
              <c:f>'Results Graph'!$A$2:$A$8</c:f>
              <c:strCache>
                <c:ptCount val="7"/>
                <c:pt idx="0">
                  <c:v>1. Կառավարման  համակարգ</c:v>
                </c:pt>
                <c:pt idx="1">
                  <c:v>2. Ֆինանսական կառավարում և ներքին վերահսկողություն</c:v>
                </c:pt>
                <c:pt idx="2">
                  <c:v>3. Վարչարարություն և գնումների համակարգ</c:v>
                </c:pt>
                <c:pt idx="3">
                  <c:v>4. Մարդկային ռեսուրսների կառավարման համակարգ</c:v>
                </c:pt>
                <c:pt idx="4">
                  <c:v>5. Ծրագրերի կառավարում</c:v>
                </c:pt>
                <c:pt idx="5">
                  <c:v>6. Ծրագրային կատարողականի կառավարում</c:v>
                </c:pt>
                <c:pt idx="6">
                  <c:v>7. Կազմակերպական զարգացում և կայունություն</c:v>
                </c:pt>
              </c:strCache>
            </c:strRef>
          </c:cat>
          <c:val>
            <c:numRef>
              <c:f>'Results Graph'!$B$2:$B$8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B-7846-A06C-2EA4E0186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100"/>
      </c:radarChart>
      <c:catAx>
        <c:axId val="1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30708</xdr:colOff>
      <xdr:row>3</xdr:row>
      <xdr:rowOff>120366</xdr:rowOff>
    </xdr:from>
    <xdr:ext cx="9817100" cy="5969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opLeftCell="C1" zoomScale="76" zoomScaleNormal="76" workbookViewId="0">
      <selection activeCell="J97" sqref="J97"/>
    </sheetView>
  </sheetViews>
  <sheetFormatPr defaultColWidth="8.77734375" defaultRowHeight="15" x14ac:dyDescent="0.25"/>
  <cols>
    <col min="1" max="1" width="24.44140625" style="1" customWidth="1"/>
    <col min="2" max="2" width="33.44140625" style="1" customWidth="1"/>
    <col min="3" max="3" width="79.33203125" style="1" customWidth="1"/>
    <col min="4" max="4" width="23.21875" style="1" customWidth="1"/>
    <col min="5" max="5" width="23.88671875" style="1" customWidth="1"/>
    <col min="6" max="6" width="25" style="1" customWidth="1"/>
    <col min="7" max="7" width="28.88671875" style="1" customWidth="1"/>
    <col min="8" max="8" width="21.5546875" style="1" customWidth="1"/>
    <col min="9" max="16384" width="8.77734375" style="1"/>
  </cols>
  <sheetData>
    <row r="1" spans="1:8" ht="61.8" thickBot="1" x14ac:dyDescent="0.3">
      <c r="A1" s="11" t="s">
        <v>11</v>
      </c>
      <c r="B1" s="12" t="s">
        <v>5</v>
      </c>
      <c r="C1" s="13" t="s">
        <v>6</v>
      </c>
      <c r="D1" s="13" t="s">
        <v>7</v>
      </c>
      <c r="E1" s="13" t="s">
        <v>8</v>
      </c>
      <c r="F1" s="13" t="s">
        <v>289</v>
      </c>
      <c r="G1" s="13" t="s">
        <v>9</v>
      </c>
      <c r="H1" s="14" t="s">
        <v>10</v>
      </c>
    </row>
    <row r="2" spans="1:8" ht="33" customHeight="1" x14ac:dyDescent="0.25">
      <c r="A2" s="142" t="s">
        <v>291</v>
      </c>
      <c r="B2" s="133" t="s">
        <v>2</v>
      </c>
      <c r="C2" s="15" t="s">
        <v>25</v>
      </c>
      <c r="D2" s="16" t="s">
        <v>64</v>
      </c>
      <c r="E2" s="16" t="s">
        <v>81</v>
      </c>
      <c r="F2" s="16" t="s">
        <v>86</v>
      </c>
      <c r="G2" s="16" t="s">
        <v>87</v>
      </c>
      <c r="H2" s="17"/>
    </row>
    <row r="3" spans="1:8" ht="31.8" thickBot="1" x14ac:dyDescent="0.3">
      <c r="A3" s="143"/>
      <c r="B3" s="134"/>
      <c r="C3" s="18" t="s">
        <v>26</v>
      </c>
      <c r="D3" s="19" t="s">
        <v>29</v>
      </c>
      <c r="E3" s="19" t="s">
        <v>74</v>
      </c>
      <c r="F3" s="19" t="s">
        <v>73</v>
      </c>
      <c r="G3" s="19" t="s">
        <v>88</v>
      </c>
      <c r="H3" s="30"/>
    </row>
    <row r="4" spans="1:8" ht="48" thickTop="1" thickBot="1" x14ac:dyDescent="0.3">
      <c r="A4" s="143"/>
      <c r="B4" s="135"/>
      <c r="C4" s="20" t="s">
        <v>120</v>
      </c>
      <c r="D4" s="21" t="s">
        <v>65</v>
      </c>
      <c r="E4" s="21" t="s">
        <v>78</v>
      </c>
      <c r="F4" s="21" t="s">
        <v>89</v>
      </c>
      <c r="G4" s="21" t="s">
        <v>90</v>
      </c>
      <c r="H4" s="17"/>
    </row>
    <row r="5" spans="1:8" ht="63" thickBot="1" x14ac:dyDescent="0.3">
      <c r="A5" s="143"/>
      <c r="B5" s="136" t="s">
        <v>12</v>
      </c>
      <c r="C5" s="22" t="s">
        <v>121</v>
      </c>
      <c r="D5" s="23" t="s">
        <v>66</v>
      </c>
      <c r="E5" s="23" t="s">
        <v>91</v>
      </c>
      <c r="F5" s="23" t="s">
        <v>92</v>
      </c>
      <c r="G5" s="23" t="s">
        <v>93</v>
      </c>
      <c r="H5" s="30"/>
    </row>
    <row r="6" spans="1:8" ht="47.4" thickTop="1" x14ac:dyDescent="0.25">
      <c r="A6" s="143"/>
      <c r="B6" s="134"/>
      <c r="C6" s="18" t="s">
        <v>122</v>
      </c>
      <c r="D6" s="19" t="s">
        <v>125</v>
      </c>
      <c r="E6" s="23" t="s">
        <v>123</v>
      </c>
      <c r="F6" s="23" t="s">
        <v>124</v>
      </c>
      <c r="G6" s="23" t="s">
        <v>67</v>
      </c>
      <c r="H6" s="17"/>
    </row>
    <row r="7" spans="1:8" ht="31.8" thickBot="1" x14ac:dyDescent="0.3">
      <c r="A7" s="143"/>
      <c r="B7" s="135"/>
      <c r="C7" s="20" t="s">
        <v>126</v>
      </c>
      <c r="D7" s="19" t="s">
        <v>63</v>
      </c>
      <c r="E7" s="19" t="s">
        <v>77</v>
      </c>
      <c r="F7" s="19" t="s">
        <v>94</v>
      </c>
      <c r="G7" s="19" t="s">
        <v>95</v>
      </c>
      <c r="H7" s="30"/>
    </row>
    <row r="8" spans="1:8" ht="34.950000000000003" customHeight="1" x14ac:dyDescent="0.25">
      <c r="A8" s="143"/>
      <c r="B8" s="133" t="s">
        <v>3</v>
      </c>
      <c r="C8" s="15" t="s">
        <v>27</v>
      </c>
      <c r="D8" s="16" t="s">
        <v>30</v>
      </c>
      <c r="E8" s="16" t="s">
        <v>129</v>
      </c>
      <c r="F8" s="16" t="s">
        <v>127</v>
      </c>
      <c r="G8" s="16" t="s">
        <v>128</v>
      </c>
      <c r="H8" s="17"/>
    </row>
    <row r="9" spans="1:8" ht="31.8" thickBot="1" x14ac:dyDescent="0.3">
      <c r="A9" s="143"/>
      <c r="B9" s="134"/>
      <c r="C9" s="18" t="s">
        <v>130</v>
      </c>
      <c r="D9" s="19" t="s">
        <v>131</v>
      </c>
      <c r="E9" s="19" t="s">
        <v>132</v>
      </c>
      <c r="F9" s="19" t="s">
        <v>133</v>
      </c>
      <c r="G9" s="19" t="s">
        <v>134</v>
      </c>
      <c r="H9" s="30"/>
    </row>
    <row r="10" spans="1:8" ht="32.4" thickTop="1" thickBot="1" x14ac:dyDescent="0.3">
      <c r="A10" s="143"/>
      <c r="B10" s="135"/>
      <c r="C10" s="20" t="s">
        <v>28</v>
      </c>
      <c r="D10" s="21" t="s">
        <v>29</v>
      </c>
      <c r="E10" s="21" t="s">
        <v>74</v>
      </c>
      <c r="F10" s="21" t="s">
        <v>73</v>
      </c>
      <c r="G10" s="21" t="s">
        <v>98</v>
      </c>
      <c r="H10" s="17"/>
    </row>
    <row r="11" spans="1:8" ht="31.8" thickBot="1" x14ac:dyDescent="0.3">
      <c r="A11" s="143"/>
      <c r="B11" s="139" t="s">
        <v>13</v>
      </c>
      <c r="C11" s="24" t="s">
        <v>135</v>
      </c>
      <c r="D11" s="25" t="s">
        <v>30</v>
      </c>
      <c r="E11" s="26" t="s">
        <v>76</v>
      </c>
      <c r="F11" s="26" t="s">
        <v>96</v>
      </c>
      <c r="G11" s="26" t="s">
        <v>97</v>
      </c>
      <c r="H11" s="30"/>
    </row>
    <row r="12" spans="1:8" ht="46.8" x14ac:dyDescent="0.25">
      <c r="A12" s="143"/>
      <c r="B12" s="140"/>
      <c r="C12" s="27" t="s">
        <v>136</v>
      </c>
      <c r="D12" s="19" t="s">
        <v>137</v>
      </c>
      <c r="E12" s="19" t="s">
        <v>84</v>
      </c>
      <c r="F12" s="19" t="s">
        <v>99</v>
      </c>
      <c r="G12" s="19" t="s">
        <v>100</v>
      </c>
      <c r="H12" s="17"/>
    </row>
    <row r="13" spans="1:8" ht="47.4" thickBot="1" x14ac:dyDescent="0.3">
      <c r="A13" s="144"/>
      <c r="B13" s="141"/>
      <c r="C13" s="28" t="s">
        <v>31</v>
      </c>
      <c r="D13" s="29" t="s">
        <v>138</v>
      </c>
      <c r="E13" s="29" t="s">
        <v>101</v>
      </c>
      <c r="F13" s="29" t="s">
        <v>102</v>
      </c>
      <c r="G13" s="29" t="s">
        <v>103</v>
      </c>
      <c r="H13" s="30"/>
    </row>
    <row r="14" spans="1:8" ht="16.95" customHeight="1" thickBot="1" x14ac:dyDescent="0.3">
      <c r="A14" s="152" t="s">
        <v>104</v>
      </c>
      <c r="B14" s="152"/>
      <c r="C14" s="154"/>
      <c r="D14" s="154"/>
      <c r="E14" s="154"/>
      <c r="F14" s="154"/>
      <c r="G14" s="155"/>
      <c r="H14" s="31"/>
    </row>
    <row r="15" spans="1:8" ht="33" customHeight="1" thickBot="1" x14ac:dyDescent="0.3">
      <c r="A15" s="148" t="s">
        <v>292</v>
      </c>
      <c r="B15" s="130" t="s">
        <v>4</v>
      </c>
      <c r="C15" s="32" t="s">
        <v>139</v>
      </c>
      <c r="D15" s="33" t="s">
        <v>30</v>
      </c>
      <c r="E15" s="33" t="s">
        <v>85</v>
      </c>
      <c r="F15" s="33" t="s">
        <v>140</v>
      </c>
      <c r="G15" s="33" t="s">
        <v>141</v>
      </c>
      <c r="H15" s="40"/>
    </row>
    <row r="16" spans="1:8" ht="16.2" thickBot="1" x14ac:dyDescent="0.3">
      <c r="A16" s="149"/>
      <c r="B16" s="131"/>
      <c r="C16" s="34" t="s">
        <v>33</v>
      </c>
      <c r="D16" s="35" t="s">
        <v>30</v>
      </c>
      <c r="E16" s="35" t="s">
        <v>142</v>
      </c>
      <c r="F16" s="35" t="s">
        <v>96</v>
      </c>
      <c r="G16" s="35" t="s">
        <v>143</v>
      </c>
      <c r="H16" s="40"/>
    </row>
    <row r="17" spans="1:8" ht="16.2" thickBot="1" x14ac:dyDescent="0.3">
      <c r="A17" s="149"/>
      <c r="B17" s="132"/>
      <c r="C17" s="36" t="s">
        <v>34</v>
      </c>
      <c r="D17" s="35" t="s">
        <v>29</v>
      </c>
      <c r="E17" s="35" t="s">
        <v>74</v>
      </c>
      <c r="F17" s="37" t="s">
        <v>116</v>
      </c>
      <c r="G17" s="37" t="s">
        <v>117</v>
      </c>
      <c r="H17" s="40"/>
    </row>
    <row r="18" spans="1:8" ht="47.4" thickBot="1" x14ac:dyDescent="0.3">
      <c r="A18" s="149"/>
      <c r="B18" s="130" t="s">
        <v>14</v>
      </c>
      <c r="C18" s="32" t="s">
        <v>35</v>
      </c>
      <c r="D18" s="33" t="s">
        <v>146</v>
      </c>
      <c r="E18" s="33" t="s">
        <v>144</v>
      </c>
      <c r="F18" s="33" t="s">
        <v>118</v>
      </c>
      <c r="G18" s="33" t="s">
        <v>145</v>
      </c>
      <c r="H18" s="40"/>
    </row>
    <row r="19" spans="1:8" ht="31.8" thickBot="1" x14ac:dyDescent="0.3">
      <c r="A19" s="149"/>
      <c r="B19" s="131"/>
      <c r="C19" s="34" t="s">
        <v>36</v>
      </c>
      <c r="D19" s="35" t="s">
        <v>146</v>
      </c>
      <c r="E19" s="35" t="s">
        <v>76</v>
      </c>
      <c r="F19" s="35" t="s">
        <v>96</v>
      </c>
      <c r="G19" s="35" t="s">
        <v>105</v>
      </c>
      <c r="H19" s="40"/>
    </row>
    <row r="20" spans="1:8" ht="31.8" thickBot="1" x14ac:dyDescent="0.3">
      <c r="A20" s="149"/>
      <c r="B20" s="132"/>
      <c r="C20" s="36" t="s">
        <v>37</v>
      </c>
      <c r="D20" s="35" t="s">
        <v>29</v>
      </c>
      <c r="E20" s="35" t="s">
        <v>74</v>
      </c>
      <c r="F20" s="35" t="s">
        <v>73</v>
      </c>
      <c r="G20" s="35" t="s">
        <v>98</v>
      </c>
      <c r="H20" s="40"/>
    </row>
    <row r="21" spans="1:8" ht="31.8" thickBot="1" x14ac:dyDescent="0.3">
      <c r="A21" s="149"/>
      <c r="B21" s="130" t="s">
        <v>279</v>
      </c>
      <c r="C21" s="32" t="s">
        <v>147</v>
      </c>
      <c r="D21" s="38" t="s">
        <v>148</v>
      </c>
      <c r="E21" s="38" t="s">
        <v>149</v>
      </c>
      <c r="F21" s="38" t="s">
        <v>150</v>
      </c>
      <c r="G21" s="38" t="s">
        <v>151</v>
      </c>
      <c r="H21" s="40"/>
    </row>
    <row r="22" spans="1:8" ht="47.4" thickBot="1" x14ac:dyDescent="0.3">
      <c r="A22" s="149"/>
      <c r="B22" s="131"/>
      <c r="C22" s="34" t="s">
        <v>152</v>
      </c>
      <c r="D22" s="35" t="s">
        <v>153</v>
      </c>
      <c r="E22" s="35" t="s">
        <v>156</v>
      </c>
      <c r="F22" s="35" t="s">
        <v>155</v>
      </c>
      <c r="G22" s="35" t="s">
        <v>154</v>
      </c>
      <c r="H22" s="40"/>
    </row>
    <row r="23" spans="1:8" ht="31.8" thickBot="1" x14ac:dyDescent="0.3">
      <c r="A23" s="149"/>
      <c r="B23" s="132"/>
      <c r="C23" s="36" t="s">
        <v>38</v>
      </c>
      <c r="D23" s="37" t="s">
        <v>157</v>
      </c>
      <c r="E23" s="37" t="s">
        <v>158</v>
      </c>
      <c r="F23" s="37" t="s">
        <v>159</v>
      </c>
      <c r="G23" s="37" t="s">
        <v>160</v>
      </c>
      <c r="H23" s="40"/>
    </row>
    <row r="24" spans="1:8" ht="47.4" thickBot="1" x14ac:dyDescent="0.3">
      <c r="A24" s="149"/>
      <c r="B24" s="145" t="s">
        <v>15</v>
      </c>
      <c r="C24" s="39" t="s">
        <v>39</v>
      </c>
      <c r="D24" s="33" t="s">
        <v>161</v>
      </c>
      <c r="E24" s="38" t="s">
        <v>74</v>
      </c>
      <c r="F24" s="38" t="s">
        <v>73</v>
      </c>
      <c r="G24" s="38" t="s">
        <v>162</v>
      </c>
      <c r="H24" s="40"/>
    </row>
    <row r="25" spans="1:8" ht="31.8" thickBot="1" x14ac:dyDescent="0.3">
      <c r="A25" s="149"/>
      <c r="B25" s="146"/>
      <c r="C25" s="34" t="s">
        <v>40</v>
      </c>
      <c r="D25" s="35" t="s">
        <v>163</v>
      </c>
      <c r="E25" s="35" t="s">
        <v>73</v>
      </c>
      <c r="F25" s="35" t="s">
        <v>165</v>
      </c>
      <c r="G25" s="35" t="s">
        <v>29</v>
      </c>
      <c r="H25" s="40"/>
    </row>
    <row r="26" spans="1:8" ht="16.2" thickBot="1" x14ac:dyDescent="0.3">
      <c r="A26" s="150"/>
      <c r="B26" s="147"/>
      <c r="C26" s="36" t="s">
        <v>41</v>
      </c>
      <c r="D26" s="37" t="s">
        <v>153</v>
      </c>
      <c r="E26" s="37" t="s">
        <v>164</v>
      </c>
      <c r="F26" s="37" t="s">
        <v>166</v>
      </c>
      <c r="G26" s="37" t="s">
        <v>167</v>
      </c>
      <c r="H26" s="40"/>
    </row>
    <row r="27" spans="1:8" ht="18" customHeight="1" thickBot="1" x14ac:dyDescent="0.3">
      <c r="A27" s="151" t="s">
        <v>104</v>
      </c>
      <c r="B27" s="152"/>
      <c r="C27" s="152"/>
      <c r="D27" s="152"/>
      <c r="E27" s="152"/>
      <c r="F27" s="152"/>
      <c r="G27" s="153"/>
      <c r="H27" s="41"/>
    </row>
    <row r="28" spans="1:8" ht="63" thickBot="1" x14ac:dyDescent="0.3">
      <c r="A28" s="175" t="s">
        <v>293</v>
      </c>
      <c r="B28" s="172" t="s">
        <v>168</v>
      </c>
      <c r="C28" s="42" t="s">
        <v>169</v>
      </c>
      <c r="D28" s="43" t="s">
        <v>170</v>
      </c>
      <c r="E28" s="43" t="s">
        <v>132</v>
      </c>
      <c r="F28" s="43" t="s">
        <v>172</v>
      </c>
      <c r="G28" s="43" t="s">
        <v>171</v>
      </c>
      <c r="H28" s="48"/>
    </row>
    <row r="29" spans="1:8" ht="16.2" thickBot="1" x14ac:dyDescent="0.3">
      <c r="A29" s="176"/>
      <c r="B29" s="173"/>
      <c r="C29" s="44" t="s">
        <v>173</v>
      </c>
      <c r="D29" s="45" t="s">
        <v>62</v>
      </c>
      <c r="E29" s="45" t="s">
        <v>82</v>
      </c>
      <c r="F29" s="45" t="s">
        <v>96</v>
      </c>
      <c r="G29" s="45" t="s">
        <v>106</v>
      </c>
      <c r="H29" s="48"/>
    </row>
    <row r="30" spans="1:8" ht="31.8" thickBot="1" x14ac:dyDescent="0.3">
      <c r="A30" s="176"/>
      <c r="B30" s="174"/>
      <c r="C30" s="46" t="s">
        <v>174</v>
      </c>
      <c r="D30" s="47" t="s">
        <v>32</v>
      </c>
      <c r="E30" s="47" t="s">
        <v>83</v>
      </c>
      <c r="F30" s="47" t="s">
        <v>70</v>
      </c>
      <c r="G30" s="47" t="s">
        <v>68</v>
      </c>
      <c r="H30" s="48"/>
    </row>
    <row r="31" spans="1:8" ht="31.8" thickBot="1" x14ac:dyDescent="0.3">
      <c r="A31" s="176"/>
      <c r="B31" s="172" t="s">
        <v>16</v>
      </c>
      <c r="C31" s="49" t="s">
        <v>180</v>
      </c>
      <c r="D31" s="50" t="s">
        <v>30</v>
      </c>
      <c r="E31" s="50" t="s">
        <v>69</v>
      </c>
      <c r="F31" s="50" t="s">
        <v>181</v>
      </c>
      <c r="G31" s="50" t="s">
        <v>182</v>
      </c>
      <c r="H31" s="48"/>
    </row>
    <row r="32" spans="1:8" ht="31.8" thickBot="1" x14ac:dyDescent="0.3">
      <c r="A32" s="176"/>
      <c r="B32" s="173"/>
      <c r="C32" s="44" t="s">
        <v>175</v>
      </c>
      <c r="D32" s="45" t="s">
        <v>176</v>
      </c>
      <c r="E32" s="45" t="s">
        <v>183</v>
      </c>
      <c r="F32" s="45" t="s">
        <v>177</v>
      </c>
      <c r="G32" s="45" t="s">
        <v>178</v>
      </c>
      <c r="H32" s="48"/>
    </row>
    <row r="33" spans="1:8" ht="31.8" thickBot="1" x14ac:dyDescent="0.3">
      <c r="A33" s="176"/>
      <c r="B33" s="174"/>
      <c r="C33" s="46" t="s">
        <v>185</v>
      </c>
      <c r="D33" s="47" t="s">
        <v>184</v>
      </c>
      <c r="E33" s="47" t="s">
        <v>74</v>
      </c>
      <c r="F33" s="47" t="s">
        <v>73</v>
      </c>
      <c r="G33" s="47" t="s">
        <v>98</v>
      </c>
      <c r="H33" s="48"/>
    </row>
    <row r="34" spans="1:8" ht="31.8" thickBot="1" x14ac:dyDescent="0.3">
      <c r="A34" s="176"/>
      <c r="B34" s="184" t="s">
        <v>17</v>
      </c>
      <c r="C34" s="51" t="s">
        <v>189</v>
      </c>
      <c r="D34" s="50" t="s">
        <v>186</v>
      </c>
      <c r="E34" s="50" t="s">
        <v>183</v>
      </c>
      <c r="F34" s="50" t="s">
        <v>187</v>
      </c>
      <c r="G34" s="50" t="s">
        <v>188</v>
      </c>
      <c r="H34" s="48"/>
    </row>
    <row r="35" spans="1:8" ht="31.8" thickBot="1" x14ac:dyDescent="0.3">
      <c r="A35" s="176"/>
      <c r="B35" s="185"/>
      <c r="C35" s="52" t="s">
        <v>190</v>
      </c>
      <c r="D35" s="45" t="s">
        <v>179</v>
      </c>
      <c r="E35" s="45" t="s">
        <v>76</v>
      </c>
      <c r="F35" s="45" t="s">
        <v>96</v>
      </c>
      <c r="G35" s="45" t="s">
        <v>188</v>
      </c>
      <c r="H35" s="48"/>
    </row>
    <row r="36" spans="1:8" ht="31.8" thickBot="1" x14ac:dyDescent="0.3">
      <c r="A36" s="176"/>
      <c r="B36" s="186"/>
      <c r="C36" s="53" t="s">
        <v>43</v>
      </c>
      <c r="D36" s="54" t="s">
        <v>69</v>
      </c>
      <c r="E36" s="54" t="s">
        <v>75</v>
      </c>
      <c r="F36" s="54" t="s">
        <v>191</v>
      </c>
      <c r="G36" s="54" t="s">
        <v>192</v>
      </c>
      <c r="H36" s="48"/>
    </row>
    <row r="37" spans="1:8" ht="39" customHeight="1" thickBot="1" x14ac:dyDescent="0.3">
      <c r="A37" s="176"/>
      <c r="B37" s="172" t="s">
        <v>199</v>
      </c>
      <c r="C37" s="51" t="s">
        <v>193</v>
      </c>
      <c r="D37" s="50" t="s">
        <v>170</v>
      </c>
      <c r="E37" s="50" t="s">
        <v>194</v>
      </c>
      <c r="F37" s="50" t="s">
        <v>195</v>
      </c>
      <c r="G37" s="50" t="s">
        <v>196</v>
      </c>
      <c r="H37" s="48"/>
    </row>
    <row r="38" spans="1:8" ht="21" customHeight="1" thickBot="1" x14ac:dyDescent="0.3">
      <c r="A38" s="176"/>
      <c r="B38" s="173"/>
      <c r="C38" s="52" t="s">
        <v>197</v>
      </c>
      <c r="D38" s="45" t="s">
        <v>29</v>
      </c>
      <c r="E38" s="45" t="s">
        <v>74</v>
      </c>
      <c r="F38" s="45" t="s">
        <v>73</v>
      </c>
      <c r="G38" s="45" t="s">
        <v>98</v>
      </c>
      <c r="H38" s="48"/>
    </row>
    <row r="39" spans="1:8" ht="21" customHeight="1" thickBot="1" x14ac:dyDescent="0.3">
      <c r="A39" s="177"/>
      <c r="B39" s="174"/>
      <c r="C39" s="55" t="s">
        <v>198</v>
      </c>
      <c r="D39" s="47" t="s">
        <v>29</v>
      </c>
      <c r="E39" s="47" t="s">
        <v>74</v>
      </c>
      <c r="F39" s="47" t="s">
        <v>73</v>
      </c>
      <c r="G39" s="47" t="s">
        <v>98</v>
      </c>
      <c r="H39" s="48"/>
    </row>
    <row r="40" spans="1:8" ht="16.95" customHeight="1" thickBot="1" x14ac:dyDescent="0.3">
      <c r="A40" s="152" t="s">
        <v>104</v>
      </c>
      <c r="B40" s="154"/>
      <c r="C40" s="154"/>
      <c r="D40" s="154"/>
      <c r="E40" s="154"/>
      <c r="F40" s="154"/>
      <c r="G40" s="155"/>
      <c r="H40" s="31"/>
    </row>
    <row r="41" spans="1:8" ht="22.05" customHeight="1" thickBot="1" x14ac:dyDescent="0.3">
      <c r="A41" s="181" t="s">
        <v>294</v>
      </c>
      <c r="B41" s="178" t="s">
        <v>18</v>
      </c>
      <c r="C41" s="56" t="s">
        <v>42</v>
      </c>
      <c r="D41" s="57" t="s">
        <v>267</v>
      </c>
      <c r="E41" s="57" t="s">
        <v>268</v>
      </c>
      <c r="F41" s="57" t="s">
        <v>269</v>
      </c>
      <c r="G41" s="57" t="s">
        <v>266</v>
      </c>
      <c r="H41" s="61"/>
    </row>
    <row r="42" spans="1:8" ht="31.2" x14ac:dyDescent="0.25">
      <c r="A42" s="182"/>
      <c r="B42" s="179"/>
      <c r="C42" s="59" t="s">
        <v>44</v>
      </c>
      <c r="D42" s="60" t="s">
        <v>201</v>
      </c>
      <c r="E42" s="60" t="s">
        <v>74</v>
      </c>
      <c r="F42" s="60" t="s">
        <v>73</v>
      </c>
      <c r="G42" s="60" t="s">
        <v>98</v>
      </c>
      <c r="H42" s="58"/>
    </row>
    <row r="43" spans="1:8" ht="47.4" thickBot="1" x14ac:dyDescent="0.3">
      <c r="A43" s="182"/>
      <c r="B43" s="180"/>
      <c r="C43" s="62" t="s">
        <v>270</v>
      </c>
      <c r="D43" s="63" t="s">
        <v>271</v>
      </c>
      <c r="E43" s="63" t="s">
        <v>69</v>
      </c>
      <c r="F43" s="63" t="s">
        <v>96</v>
      </c>
      <c r="G43" s="63" t="s">
        <v>242</v>
      </c>
      <c r="H43" s="61"/>
    </row>
    <row r="44" spans="1:8" ht="31.8" thickBot="1" x14ac:dyDescent="0.3">
      <c r="A44" s="182"/>
      <c r="B44" s="187" t="s">
        <v>280</v>
      </c>
      <c r="C44" s="56" t="s">
        <v>272</v>
      </c>
      <c r="D44" s="63" t="s">
        <v>271</v>
      </c>
      <c r="E44" s="63" t="s">
        <v>69</v>
      </c>
      <c r="F44" s="63" t="s">
        <v>96</v>
      </c>
      <c r="G44" s="63" t="s">
        <v>242</v>
      </c>
      <c r="H44" s="58"/>
    </row>
    <row r="45" spans="1:8" ht="31.8" thickBot="1" x14ac:dyDescent="0.3">
      <c r="A45" s="182"/>
      <c r="B45" s="188"/>
      <c r="C45" s="59" t="s">
        <v>273</v>
      </c>
      <c r="D45" s="57" t="s">
        <v>267</v>
      </c>
      <c r="E45" s="63" t="s">
        <v>69</v>
      </c>
      <c r="F45" s="63" t="s">
        <v>96</v>
      </c>
      <c r="G45" s="60" t="s">
        <v>196</v>
      </c>
      <c r="H45" s="61"/>
    </row>
    <row r="46" spans="1:8" ht="31.8" thickBot="1" x14ac:dyDescent="0.3">
      <c r="A46" s="182"/>
      <c r="B46" s="189"/>
      <c r="C46" s="62" t="s">
        <v>274</v>
      </c>
      <c r="D46" s="64" t="s">
        <v>271</v>
      </c>
      <c r="E46" s="63" t="s">
        <v>69</v>
      </c>
      <c r="F46" s="63" t="s">
        <v>96</v>
      </c>
      <c r="G46" s="64" t="s">
        <v>119</v>
      </c>
      <c r="H46" s="58"/>
    </row>
    <row r="47" spans="1:8" ht="31.8" thickBot="1" x14ac:dyDescent="0.3">
      <c r="A47" s="182"/>
      <c r="B47" s="190" t="s">
        <v>19</v>
      </c>
      <c r="C47" s="56" t="s">
        <v>275</v>
      </c>
      <c r="D47" s="64" t="s">
        <v>271</v>
      </c>
      <c r="E47" s="63" t="s">
        <v>69</v>
      </c>
      <c r="F47" s="63" t="s">
        <v>96</v>
      </c>
      <c r="G47" s="63" t="s">
        <v>242</v>
      </c>
      <c r="H47" s="61"/>
    </row>
    <row r="48" spans="1:8" ht="16.2" thickBot="1" x14ac:dyDescent="0.3">
      <c r="A48" s="182"/>
      <c r="B48" s="191"/>
      <c r="C48" s="59" t="s">
        <v>276</v>
      </c>
      <c r="D48" s="64" t="s">
        <v>271</v>
      </c>
      <c r="E48" s="63" t="s">
        <v>69</v>
      </c>
      <c r="F48" s="63" t="s">
        <v>96</v>
      </c>
      <c r="G48" s="63" t="s">
        <v>242</v>
      </c>
      <c r="H48" s="58"/>
    </row>
    <row r="49" spans="1:8" ht="31.8" thickBot="1" x14ac:dyDescent="0.3">
      <c r="A49" s="182"/>
      <c r="B49" s="192"/>
      <c r="C49" s="65" t="s">
        <v>45</v>
      </c>
      <c r="D49" s="60" t="s">
        <v>201</v>
      </c>
      <c r="E49" s="66" t="s">
        <v>74</v>
      </c>
      <c r="F49" s="66" t="s">
        <v>73</v>
      </c>
      <c r="G49" s="66" t="s">
        <v>98</v>
      </c>
      <c r="H49" s="61"/>
    </row>
    <row r="50" spans="1:8" ht="31.8" thickBot="1" x14ac:dyDescent="0.3">
      <c r="A50" s="182"/>
      <c r="B50" s="178" t="s">
        <v>281</v>
      </c>
      <c r="C50" s="67" t="s">
        <v>277</v>
      </c>
      <c r="D50" s="57" t="s">
        <v>267</v>
      </c>
      <c r="E50" s="63" t="s">
        <v>69</v>
      </c>
      <c r="F50" s="63" t="s">
        <v>96</v>
      </c>
      <c r="G50" s="60" t="s">
        <v>196</v>
      </c>
      <c r="H50" s="58"/>
    </row>
    <row r="51" spans="1:8" ht="31.8" thickBot="1" x14ac:dyDescent="0.3">
      <c r="A51" s="182"/>
      <c r="B51" s="179"/>
      <c r="C51" s="68" t="s">
        <v>278</v>
      </c>
      <c r="D51" s="60" t="s">
        <v>201</v>
      </c>
      <c r="E51" s="66" t="s">
        <v>74</v>
      </c>
      <c r="F51" s="66" t="s">
        <v>73</v>
      </c>
      <c r="G51" s="66" t="s">
        <v>98</v>
      </c>
      <c r="H51" s="61"/>
    </row>
    <row r="52" spans="1:8" ht="31.8" thickBot="1" x14ac:dyDescent="0.3">
      <c r="A52" s="183"/>
      <c r="B52" s="180"/>
      <c r="C52" s="69" t="s">
        <v>46</v>
      </c>
      <c r="D52" s="57" t="s">
        <v>267</v>
      </c>
      <c r="E52" s="63" t="s">
        <v>69</v>
      </c>
      <c r="F52" s="63" t="s">
        <v>96</v>
      </c>
      <c r="G52" s="60" t="s">
        <v>196</v>
      </c>
      <c r="H52" s="58"/>
    </row>
    <row r="53" spans="1:8" ht="18" customHeight="1" thickBot="1" x14ac:dyDescent="0.3">
      <c r="A53" s="151" t="s">
        <v>104</v>
      </c>
      <c r="B53" s="154"/>
      <c r="C53" s="154"/>
      <c r="D53" s="154"/>
      <c r="E53" s="154"/>
      <c r="F53" s="154"/>
      <c r="G53" s="155"/>
      <c r="H53" s="70"/>
    </row>
    <row r="54" spans="1:8" ht="31.2" x14ac:dyDescent="0.25">
      <c r="A54" s="196" t="s">
        <v>295</v>
      </c>
      <c r="B54" s="160" t="s">
        <v>282</v>
      </c>
      <c r="C54" s="71" t="s">
        <v>47</v>
      </c>
      <c r="D54" s="72" t="s">
        <v>200</v>
      </c>
      <c r="E54" s="72" t="s">
        <v>76</v>
      </c>
      <c r="F54" s="72" t="s">
        <v>96</v>
      </c>
      <c r="G54" s="72" t="s">
        <v>97</v>
      </c>
      <c r="H54" s="73"/>
    </row>
    <row r="55" spans="1:8" ht="15.6" x14ac:dyDescent="0.25">
      <c r="A55" s="197"/>
      <c r="B55" s="161"/>
      <c r="C55" s="74" t="s">
        <v>48</v>
      </c>
      <c r="D55" s="75" t="s">
        <v>201</v>
      </c>
      <c r="E55" s="75" t="s">
        <v>74</v>
      </c>
      <c r="F55" s="75" t="s">
        <v>73</v>
      </c>
      <c r="G55" s="75" t="s">
        <v>98</v>
      </c>
      <c r="H55" s="76"/>
    </row>
    <row r="56" spans="1:8" ht="31.8" thickBot="1" x14ac:dyDescent="0.3">
      <c r="A56" s="197"/>
      <c r="B56" s="162"/>
      <c r="C56" s="77" t="s">
        <v>202</v>
      </c>
      <c r="D56" s="78" t="s">
        <v>163</v>
      </c>
      <c r="E56" s="78" t="s">
        <v>203</v>
      </c>
      <c r="F56" s="78" t="s">
        <v>70</v>
      </c>
      <c r="G56" s="78" t="s">
        <v>29</v>
      </c>
      <c r="H56" s="73"/>
    </row>
    <row r="57" spans="1:8" ht="31.2" x14ac:dyDescent="0.25">
      <c r="A57" s="197"/>
      <c r="B57" s="163" t="s">
        <v>204</v>
      </c>
      <c r="C57" s="79" t="s">
        <v>206</v>
      </c>
      <c r="D57" s="75" t="s">
        <v>201</v>
      </c>
      <c r="E57" s="80" t="s">
        <v>74</v>
      </c>
      <c r="F57" s="80" t="s">
        <v>96</v>
      </c>
      <c r="G57" s="80" t="s">
        <v>97</v>
      </c>
      <c r="H57" s="76"/>
    </row>
    <row r="58" spans="1:8" ht="47.4" thickBot="1" x14ac:dyDescent="0.3">
      <c r="A58" s="197"/>
      <c r="B58" s="164"/>
      <c r="C58" s="81" t="s">
        <v>205</v>
      </c>
      <c r="D58" s="75" t="s">
        <v>157</v>
      </c>
      <c r="E58" s="75" t="s">
        <v>159</v>
      </c>
      <c r="F58" s="75" t="s">
        <v>207</v>
      </c>
      <c r="G58" s="75" t="s">
        <v>208</v>
      </c>
      <c r="H58" s="73"/>
    </row>
    <row r="59" spans="1:8" ht="16.2" thickBot="1" x14ac:dyDescent="0.3">
      <c r="A59" s="197"/>
      <c r="B59" s="165"/>
      <c r="C59" s="82" t="s">
        <v>209</v>
      </c>
      <c r="D59" s="78" t="s">
        <v>67</v>
      </c>
      <c r="E59" s="80" t="s">
        <v>210</v>
      </c>
      <c r="F59" s="75" t="s">
        <v>73</v>
      </c>
      <c r="G59" s="75" t="s">
        <v>98</v>
      </c>
      <c r="H59" s="76"/>
    </row>
    <row r="60" spans="1:8" ht="31.2" x14ac:dyDescent="0.25">
      <c r="A60" s="197"/>
      <c r="B60" s="166" t="s">
        <v>20</v>
      </c>
      <c r="C60" s="79" t="s">
        <v>49</v>
      </c>
      <c r="D60" s="80" t="s">
        <v>211</v>
      </c>
      <c r="E60" s="80" t="s">
        <v>212</v>
      </c>
      <c r="F60" s="80" t="s">
        <v>213</v>
      </c>
      <c r="G60" s="80" t="s">
        <v>214</v>
      </c>
      <c r="H60" s="73"/>
    </row>
    <row r="61" spans="1:8" ht="31.2" x14ac:dyDescent="0.25">
      <c r="A61" s="197"/>
      <c r="B61" s="167"/>
      <c r="C61" s="81" t="s">
        <v>216</v>
      </c>
      <c r="D61" s="75" t="s">
        <v>201</v>
      </c>
      <c r="E61" s="75" t="s">
        <v>215</v>
      </c>
      <c r="F61" s="75" t="s">
        <v>96</v>
      </c>
      <c r="G61" s="75" t="s">
        <v>217</v>
      </c>
      <c r="H61" s="76"/>
    </row>
    <row r="62" spans="1:8" ht="31.8" thickBot="1" x14ac:dyDescent="0.3">
      <c r="A62" s="197"/>
      <c r="B62" s="168"/>
      <c r="C62" s="83" t="s">
        <v>50</v>
      </c>
      <c r="D62" s="75" t="s">
        <v>201</v>
      </c>
      <c r="E62" s="84" t="s">
        <v>74</v>
      </c>
      <c r="F62" s="84" t="s">
        <v>73</v>
      </c>
      <c r="G62" s="84" t="s">
        <v>98</v>
      </c>
      <c r="H62" s="73"/>
    </row>
    <row r="63" spans="1:8" ht="31.2" x14ac:dyDescent="0.25">
      <c r="A63" s="197"/>
      <c r="B63" s="199" t="s">
        <v>283</v>
      </c>
      <c r="C63" s="85" t="s">
        <v>220</v>
      </c>
      <c r="D63" s="80" t="s">
        <v>218</v>
      </c>
      <c r="E63" s="80" t="s">
        <v>219</v>
      </c>
      <c r="F63" s="80" t="s">
        <v>107</v>
      </c>
      <c r="G63" s="80" t="s">
        <v>108</v>
      </c>
      <c r="H63" s="76"/>
    </row>
    <row r="64" spans="1:8" ht="47.4" thickBot="1" x14ac:dyDescent="0.3">
      <c r="A64" s="197"/>
      <c r="B64" s="200"/>
      <c r="C64" s="86" t="s">
        <v>221</v>
      </c>
      <c r="D64" s="84" t="s">
        <v>201</v>
      </c>
      <c r="E64" s="84" t="s">
        <v>74</v>
      </c>
      <c r="F64" s="84" t="s">
        <v>73</v>
      </c>
      <c r="G64" s="75" t="s">
        <v>217</v>
      </c>
      <c r="H64" s="73"/>
    </row>
    <row r="65" spans="1:8" ht="47.4" thickBot="1" x14ac:dyDescent="0.3">
      <c r="A65" s="198"/>
      <c r="B65" s="201"/>
      <c r="C65" s="87" t="s">
        <v>51</v>
      </c>
      <c r="D65" s="80" t="s">
        <v>218</v>
      </c>
      <c r="E65" s="78" t="s">
        <v>83</v>
      </c>
      <c r="F65" s="78" t="s">
        <v>96</v>
      </c>
      <c r="G65" s="78" t="s">
        <v>222</v>
      </c>
      <c r="H65" s="76"/>
    </row>
    <row r="66" spans="1:8" ht="16.2" thickBot="1" x14ac:dyDescent="0.3">
      <c r="A66" s="151" t="s">
        <v>104</v>
      </c>
      <c r="B66" s="152"/>
      <c r="C66" s="154"/>
      <c r="D66" s="154"/>
      <c r="E66" s="154"/>
      <c r="F66" s="154"/>
      <c r="G66" s="208"/>
      <c r="H66" s="88"/>
    </row>
    <row r="67" spans="1:8" ht="31.2" x14ac:dyDescent="0.25">
      <c r="A67" s="193" t="s">
        <v>296</v>
      </c>
      <c r="B67" s="169" t="s">
        <v>21</v>
      </c>
      <c r="C67" s="110" t="s">
        <v>298</v>
      </c>
      <c r="D67" s="111" t="s">
        <v>30</v>
      </c>
      <c r="E67" s="111" t="s">
        <v>210</v>
      </c>
      <c r="F67" s="111" t="s">
        <v>96</v>
      </c>
      <c r="G67" s="111" t="s">
        <v>97</v>
      </c>
      <c r="H67" s="123"/>
    </row>
    <row r="68" spans="1:8" ht="31.8" thickBot="1" x14ac:dyDescent="0.3">
      <c r="A68" s="194"/>
      <c r="B68" s="170"/>
      <c r="C68" s="112" t="s">
        <v>223</v>
      </c>
      <c r="D68" s="113" t="s">
        <v>201</v>
      </c>
      <c r="E68" s="113" t="s">
        <v>74</v>
      </c>
      <c r="F68" s="113" t="s">
        <v>73</v>
      </c>
      <c r="G68" s="113" t="s">
        <v>224</v>
      </c>
      <c r="H68" s="112"/>
    </row>
    <row r="69" spans="1:8" ht="16.2" thickBot="1" x14ac:dyDescent="0.3">
      <c r="A69" s="194"/>
      <c r="B69" s="171"/>
      <c r="C69" s="114" t="s">
        <v>52</v>
      </c>
      <c r="D69" s="113" t="s">
        <v>201</v>
      </c>
      <c r="E69" s="115" t="s">
        <v>74</v>
      </c>
      <c r="F69" s="115" t="s">
        <v>96</v>
      </c>
      <c r="G69" s="115" t="s">
        <v>109</v>
      </c>
      <c r="H69" s="123"/>
    </row>
    <row r="70" spans="1:8" ht="47.4" thickBot="1" x14ac:dyDescent="0.3">
      <c r="A70" s="194"/>
      <c r="B70" s="209" t="s">
        <v>284</v>
      </c>
      <c r="C70" s="116" t="s">
        <v>225</v>
      </c>
      <c r="D70" s="111" t="s">
        <v>226</v>
      </c>
      <c r="E70" s="111" t="s">
        <v>229</v>
      </c>
      <c r="F70" s="111" t="s">
        <v>228</v>
      </c>
      <c r="G70" s="111" t="s">
        <v>227</v>
      </c>
      <c r="H70" s="112"/>
    </row>
    <row r="71" spans="1:8" ht="31.8" thickBot="1" x14ac:dyDescent="0.3">
      <c r="A71" s="194"/>
      <c r="B71" s="210"/>
      <c r="C71" s="117" t="s">
        <v>230</v>
      </c>
      <c r="D71" s="113" t="s">
        <v>201</v>
      </c>
      <c r="E71" s="113" t="s">
        <v>73</v>
      </c>
      <c r="F71" s="113" t="s">
        <v>96</v>
      </c>
      <c r="G71" s="113" t="s">
        <v>106</v>
      </c>
      <c r="H71" s="123"/>
    </row>
    <row r="72" spans="1:8" ht="47.4" thickBot="1" x14ac:dyDescent="0.3">
      <c r="A72" s="194"/>
      <c r="B72" s="211"/>
      <c r="C72" s="118" t="s">
        <v>231</v>
      </c>
      <c r="D72" s="113" t="s">
        <v>201</v>
      </c>
      <c r="E72" s="111" t="s">
        <v>229</v>
      </c>
      <c r="F72" s="111" t="s">
        <v>228</v>
      </c>
      <c r="G72" s="111" t="s">
        <v>227</v>
      </c>
      <c r="H72" s="112"/>
    </row>
    <row r="73" spans="1:8" ht="31.2" x14ac:dyDescent="0.25">
      <c r="A73" s="194"/>
      <c r="B73" s="209" t="s">
        <v>22</v>
      </c>
      <c r="C73" s="116" t="s">
        <v>232</v>
      </c>
      <c r="D73" s="113" t="s">
        <v>201</v>
      </c>
      <c r="E73" s="113" t="s">
        <v>73</v>
      </c>
      <c r="F73" s="113" t="s">
        <v>96</v>
      </c>
      <c r="G73" s="113" t="s">
        <v>106</v>
      </c>
      <c r="H73" s="123"/>
    </row>
    <row r="74" spans="1:8" ht="31.8" thickBot="1" x14ac:dyDescent="0.3">
      <c r="A74" s="194"/>
      <c r="B74" s="210"/>
      <c r="C74" s="117" t="s">
        <v>53</v>
      </c>
      <c r="D74" s="113" t="s">
        <v>201</v>
      </c>
      <c r="E74" s="113" t="s">
        <v>62</v>
      </c>
      <c r="F74" s="113" t="s">
        <v>73</v>
      </c>
      <c r="G74" s="113" t="s">
        <v>98</v>
      </c>
      <c r="H74" s="112"/>
    </row>
    <row r="75" spans="1:8" ht="31.8" thickBot="1" x14ac:dyDescent="0.3">
      <c r="A75" s="194"/>
      <c r="B75" s="211"/>
      <c r="C75" s="119" t="s">
        <v>233</v>
      </c>
      <c r="D75" s="120" t="s">
        <v>234</v>
      </c>
      <c r="E75" s="120" t="s">
        <v>70</v>
      </c>
      <c r="F75" s="120" t="s">
        <v>83</v>
      </c>
      <c r="G75" s="120" t="s">
        <v>222</v>
      </c>
      <c r="H75" s="123"/>
    </row>
    <row r="76" spans="1:8" ht="31.8" thickBot="1" x14ac:dyDescent="0.3">
      <c r="A76" s="194"/>
      <c r="B76" s="202" t="s">
        <v>285</v>
      </c>
      <c r="C76" s="121" t="s">
        <v>235</v>
      </c>
      <c r="D76" s="122" t="s">
        <v>61</v>
      </c>
      <c r="E76" s="122" t="s">
        <v>72</v>
      </c>
      <c r="F76" s="122" t="s">
        <v>236</v>
      </c>
      <c r="G76" s="122" t="s">
        <v>110</v>
      </c>
      <c r="H76" s="112"/>
    </row>
    <row r="77" spans="1:8" ht="15.6" x14ac:dyDescent="0.25">
      <c r="A77" s="194"/>
      <c r="B77" s="203"/>
      <c r="C77" s="124" t="s">
        <v>237</v>
      </c>
      <c r="D77" s="113" t="s">
        <v>60</v>
      </c>
      <c r="E77" s="113" t="s">
        <v>72</v>
      </c>
      <c r="F77" s="122" t="s">
        <v>236</v>
      </c>
      <c r="G77" s="113" t="s">
        <v>111</v>
      </c>
      <c r="H77" s="123"/>
    </row>
    <row r="78" spans="1:8" ht="31.8" thickBot="1" x14ac:dyDescent="0.3">
      <c r="A78" s="195"/>
      <c r="B78" s="204"/>
      <c r="C78" s="125" t="s">
        <v>238</v>
      </c>
      <c r="D78" s="126" t="s">
        <v>239</v>
      </c>
      <c r="E78" s="126" t="s">
        <v>70</v>
      </c>
      <c r="F78" s="126" t="s">
        <v>69</v>
      </c>
      <c r="G78" s="126" t="s">
        <v>105</v>
      </c>
      <c r="H78" s="112"/>
    </row>
    <row r="79" spans="1:8" ht="16.2" thickBot="1" x14ac:dyDescent="0.3">
      <c r="A79" s="151" t="s">
        <v>104</v>
      </c>
      <c r="B79" s="152"/>
      <c r="C79" s="154"/>
      <c r="D79" s="154"/>
      <c r="E79" s="154"/>
      <c r="F79" s="154"/>
      <c r="G79" s="208"/>
      <c r="H79" s="88"/>
    </row>
    <row r="80" spans="1:8" ht="15.6" x14ac:dyDescent="0.25">
      <c r="A80" s="142" t="s">
        <v>297</v>
      </c>
      <c r="B80" s="133" t="s">
        <v>23</v>
      </c>
      <c r="C80" s="15" t="s">
        <v>54</v>
      </c>
      <c r="D80" s="16" t="s">
        <v>146</v>
      </c>
      <c r="E80" s="16" t="s">
        <v>71</v>
      </c>
      <c r="F80" s="16" t="s">
        <v>240</v>
      </c>
      <c r="G80" s="16" t="s">
        <v>241</v>
      </c>
      <c r="H80" s="93"/>
    </row>
    <row r="81" spans="1:8" ht="15.6" x14ac:dyDescent="0.25">
      <c r="A81" s="143"/>
      <c r="B81" s="134"/>
      <c r="C81" s="18" t="s">
        <v>55</v>
      </c>
      <c r="D81" s="19" t="s">
        <v>201</v>
      </c>
      <c r="E81" s="19" t="s">
        <v>62</v>
      </c>
      <c r="F81" s="19" t="s">
        <v>73</v>
      </c>
      <c r="G81" s="19" t="s">
        <v>98</v>
      </c>
      <c r="H81" s="93"/>
    </row>
    <row r="82" spans="1:8" ht="31.8" thickBot="1" x14ac:dyDescent="0.3">
      <c r="A82" s="143"/>
      <c r="B82" s="135"/>
      <c r="C82" s="20" t="s">
        <v>56</v>
      </c>
      <c r="D82" s="89" t="s">
        <v>239</v>
      </c>
      <c r="E82" s="89" t="s">
        <v>69</v>
      </c>
      <c r="F82" s="89" t="s">
        <v>96</v>
      </c>
      <c r="G82" s="89" t="s">
        <v>97</v>
      </c>
      <c r="H82" s="93"/>
    </row>
    <row r="83" spans="1:8" ht="16.2" thickBot="1" x14ac:dyDescent="0.3">
      <c r="A83" s="143"/>
      <c r="B83" s="133" t="s">
        <v>286</v>
      </c>
      <c r="C83" s="15" t="s">
        <v>246</v>
      </c>
      <c r="D83" s="90" t="s">
        <v>234</v>
      </c>
      <c r="E83" s="90" t="s">
        <v>70</v>
      </c>
      <c r="F83" s="89" t="s">
        <v>69</v>
      </c>
      <c r="G83" s="90" t="s">
        <v>243</v>
      </c>
      <c r="H83" s="93"/>
    </row>
    <row r="84" spans="1:8" ht="31.2" x14ac:dyDescent="0.25">
      <c r="A84" s="143"/>
      <c r="B84" s="134"/>
      <c r="C84" s="18" t="s">
        <v>245</v>
      </c>
      <c r="D84" s="19" t="s">
        <v>248</v>
      </c>
      <c r="E84" s="19" t="s">
        <v>249</v>
      </c>
      <c r="F84" s="19" t="s">
        <v>250</v>
      </c>
      <c r="G84" s="19" t="s">
        <v>251</v>
      </c>
      <c r="H84" s="93"/>
    </row>
    <row r="85" spans="1:8" ht="31.8" thickBot="1" x14ac:dyDescent="0.3">
      <c r="A85" s="143"/>
      <c r="B85" s="135"/>
      <c r="C85" s="20" t="s">
        <v>244</v>
      </c>
      <c r="D85" s="90" t="s">
        <v>234</v>
      </c>
      <c r="E85" s="21" t="s">
        <v>70</v>
      </c>
      <c r="F85" s="89" t="s">
        <v>69</v>
      </c>
      <c r="G85" s="90" t="s">
        <v>243</v>
      </c>
      <c r="H85" s="93"/>
    </row>
    <row r="86" spans="1:8" ht="31.8" thickBot="1" x14ac:dyDescent="0.3">
      <c r="A86" s="143"/>
      <c r="B86" s="133" t="s">
        <v>24</v>
      </c>
      <c r="C86" s="15" t="s">
        <v>57</v>
      </c>
      <c r="D86" s="90" t="s">
        <v>234</v>
      </c>
      <c r="E86" s="21" t="s">
        <v>70</v>
      </c>
      <c r="F86" s="89" t="s">
        <v>69</v>
      </c>
      <c r="G86" s="90" t="s">
        <v>243</v>
      </c>
      <c r="H86" s="93"/>
    </row>
    <row r="87" spans="1:8" ht="31.2" x14ac:dyDescent="0.25">
      <c r="A87" s="143"/>
      <c r="B87" s="134"/>
      <c r="C87" s="18" t="s">
        <v>58</v>
      </c>
      <c r="D87" s="19" t="s">
        <v>252</v>
      </c>
      <c r="E87" s="19" t="s">
        <v>253</v>
      </c>
      <c r="F87" s="19" t="s">
        <v>254</v>
      </c>
      <c r="G87" s="19" t="s">
        <v>255</v>
      </c>
      <c r="H87" s="93"/>
    </row>
    <row r="88" spans="1:8" ht="31.8" thickBot="1" x14ac:dyDescent="0.3">
      <c r="A88" s="143"/>
      <c r="B88" s="135"/>
      <c r="C88" s="91" t="s">
        <v>59</v>
      </c>
      <c r="D88" s="90" t="s">
        <v>256</v>
      </c>
      <c r="E88" s="90" t="s">
        <v>258</v>
      </c>
      <c r="F88" s="90" t="s">
        <v>257</v>
      </c>
      <c r="G88" s="92" t="s">
        <v>259</v>
      </c>
      <c r="H88" s="93"/>
    </row>
    <row r="89" spans="1:8" ht="46.8" x14ac:dyDescent="0.25">
      <c r="A89" s="143"/>
      <c r="B89" s="205" t="s">
        <v>288</v>
      </c>
      <c r="C89" s="94" t="s">
        <v>261</v>
      </c>
      <c r="D89" s="16" t="s">
        <v>260</v>
      </c>
      <c r="E89" s="16" t="s">
        <v>263</v>
      </c>
      <c r="F89" s="16" t="s">
        <v>262</v>
      </c>
      <c r="G89" s="16" t="s">
        <v>106</v>
      </c>
      <c r="H89" s="93"/>
    </row>
    <row r="90" spans="1:8" ht="31.2" x14ac:dyDescent="0.25">
      <c r="A90" s="143"/>
      <c r="B90" s="206"/>
      <c r="C90" s="95" t="s">
        <v>264</v>
      </c>
      <c r="D90" s="19" t="s">
        <v>146</v>
      </c>
      <c r="E90" s="19" t="s">
        <v>62</v>
      </c>
      <c r="F90" s="19" t="s">
        <v>73</v>
      </c>
      <c r="G90" s="19" t="s">
        <v>98</v>
      </c>
      <c r="H90" s="93"/>
    </row>
    <row r="91" spans="1:8" ht="37.049999999999997" customHeight="1" thickBot="1" x14ac:dyDescent="0.3">
      <c r="A91" s="144"/>
      <c r="B91" s="207"/>
      <c r="C91" s="96" t="s">
        <v>287</v>
      </c>
      <c r="D91" s="21" t="s">
        <v>201</v>
      </c>
      <c r="E91" s="21" t="s">
        <v>62</v>
      </c>
      <c r="F91" s="21" t="s">
        <v>73</v>
      </c>
      <c r="G91" s="21" t="s">
        <v>98</v>
      </c>
      <c r="H91" s="93"/>
    </row>
    <row r="92" spans="1:8" ht="16.2" thickBot="1" x14ac:dyDescent="0.35">
      <c r="A92" s="156" t="s">
        <v>104</v>
      </c>
      <c r="B92" s="157"/>
      <c r="C92" s="158"/>
      <c r="D92" s="158"/>
      <c r="E92" s="158"/>
      <c r="F92" s="158"/>
      <c r="G92" s="159"/>
      <c r="H92" s="97"/>
    </row>
    <row r="93" spans="1:8" ht="21" thickBot="1" x14ac:dyDescent="0.4">
      <c r="A93" s="9"/>
      <c r="B93" s="9"/>
      <c r="C93" s="9"/>
      <c r="D93" s="98"/>
      <c r="E93" s="98"/>
      <c r="F93" s="98"/>
      <c r="G93" s="99" t="s">
        <v>247</v>
      </c>
      <c r="H93" s="100"/>
    </row>
    <row r="94" spans="1:8" ht="16.2" thickBot="1" x14ac:dyDescent="0.35">
      <c r="A94" s="9"/>
      <c r="B94" s="9"/>
      <c r="C94" s="9"/>
      <c r="D94" s="98"/>
      <c r="E94" s="98"/>
      <c r="F94" s="98"/>
      <c r="G94" s="98"/>
      <c r="H94" s="9"/>
    </row>
    <row r="95" spans="1:8" ht="16.2" thickBot="1" x14ac:dyDescent="0.35">
      <c r="A95" s="9"/>
      <c r="B95" s="9"/>
      <c r="C95" s="9"/>
      <c r="D95" s="101"/>
      <c r="E95" s="137" t="s">
        <v>265</v>
      </c>
      <c r="F95" s="138"/>
      <c r="G95" s="9"/>
      <c r="H95" s="9"/>
    </row>
    <row r="96" spans="1:8" ht="51.6" thickTop="1" thickBot="1" x14ac:dyDescent="0.35">
      <c r="A96" s="9"/>
      <c r="B96" s="9"/>
      <c r="C96" s="102" t="s">
        <v>79</v>
      </c>
      <c r="D96" s="10" t="s">
        <v>290</v>
      </c>
      <c r="E96" s="103"/>
      <c r="F96" s="103"/>
      <c r="G96" s="104" t="s">
        <v>115</v>
      </c>
      <c r="H96" s="105"/>
    </row>
    <row r="97" spans="1:8" ht="34.799999999999997" thickTop="1" thickBot="1" x14ac:dyDescent="0.35">
      <c r="A97" s="9"/>
      <c r="B97" s="9"/>
      <c r="C97" s="102" t="s">
        <v>8</v>
      </c>
      <c r="D97" s="10" t="s">
        <v>112</v>
      </c>
      <c r="E97" s="103"/>
      <c r="F97" s="103"/>
      <c r="G97" s="106" t="s">
        <v>265</v>
      </c>
      <c r="H97" s="107"/>
    </row>
    <row r="98" spans="1:8" ht="34.799999999999997" thickTop="1" thickBot="1" x14ac:dyDescent="0.35">
      <c r="A98" s="9"/>
      <c r="B98" s="9"/>
      <c r="C98" s="108" t="s">
        <v>289</v>
      </c>
      <c r="D98" s="10" t="s">
        <v>113</v>
      </c>
      <c r="E98" s="103"/>
      <c r="F98" s="103"/>
      <c r="G98" s="9"/>
      <c r="H98" s="9"/>
    </row>
    <row r="99" spans="1:8" ht="34.799999999999997" thickTop="1" thickBot="1" x14ac:dyDescent="0.35">
      <c r="A99" s="9"/>
      <c r="B99" s="9"/>
      <c r="C99" s="108" t="s">
        <v>80</v>
      </c>
      <c r="D99" s="10" t="s">
        <v>114</v>
      </c>
      <c r="E99" s="103"/>
      <c r="F99" s="103"/>
      <c r="G99" s="9"/>
      <c r="H99" s="9"/>
    </row>
    <row r="100" spans="1:8" ht="16.2" thickTop="1" x14ac:dyDescent="0.3">
      <c r="A100" s="9"/>
      <c r="B100" s="9"/>
      <c r="C100" s="9"/>
      <c r="D100" s="109"/>
      <c r="E100" s="109"/>
      <c r="F100" s="9"/>
      <c r="G100" s="9"/>
      <c r="H100" s="9"/>
    </row>
    <row r="101" spans="1:8" ht="15.6" x14ac:dyDescent="0.3">
      <c r="A101" s="9"/>
      <c r="B101" s="9"/>
      <c r="C101" s="9"/>
      <c r="D101" s="109"/>
      <c r="E101" s="109"/>
      <c r="F101" s="9"/>
      <c r="G101" s="9"/>
      <c r="H101" s="9"/>
    </row>
    <row r="102" spans="1:8" ht="15.6" x14ac:dyDescent="0.3">
      <c r="A102" s="9"/>
      <c r="B102" s="9"/>
      <c r="C102" s="9"/>
      <c r="D102" s="109"/>
      <c r="E102" s="109"/>
      <c r="F102" s="9"/>
      <c r="G102" s="9"/>
      <c r="H102" s="9"/>
    </row>
    <row r="103" spans="1:8" ht="15.6" x14ac:dyDescent="0.3">
      <c r="A103" s="9"/>
      <c r="B103" s="9"/>
      <c r="C103" s="9"/>
      <c r="D103" s="109"/>
      <c r="E103" s="109"/>
      <c r="F103" s="9"/>
      <c r="G103" s="9"/>
      <c r="H103" s="9"/>
    </row>
    <row r="104" spans="1:8" ht="15.6" x14ac:dyDescent="0.3">
      <c r="A104" s="9"/>
      <c r="B104" s="9"/>
      <c r="C104" s="9"/>
      <c r="D104" s="109"/>
      <c r="E104" s="109"/>
      <c r="F104" s="9"/>
      <c r="G104" s="9"/>
      <c r="H104" s="9"/>
    </row>
    <row r="105" spans="1:8" ht="15.6" x14ac:dyDescent="0.3">
      <c r="A105" s="9"/>
      <c r="B105" s="9"/>
      <c r="C105" s="9"/>
      <c r="D105" s="9"/>
      <c r="E105" s="9"/>
      <c r="F105" s="9"/>
      <c r="G105" s="9"/>
      <c r="H105" s="9"/>
    </row>
    <row r="106" spans="1:8" ht="15.6" x14ac:dyDescent="0.3">
      <c r="A106" s="9"/>
      <c r="B106" s="9"/>
      <c r="C106" s="9"/>
      <c r="D106" s="9"/>
      <c r="E106" s="109"/>
      <c r="F106" s="9"/>
      <c r="G106" s="9"/>
      <c r="H106" s="9"/>
    </row>
    <row r="107" spans="1:8" x14ac:dyDescent="0.25">
      <c r="E107" s="2"/>
    </row>
  </sheetData>
  <mergeCells count="43">
    <mergeCell ref="A80:A91"/>
    <mergeCell ref="A67:A78"/>
    <mergeCell ref="A54:A65"/>
    <mergeCell ref="B63:B65"/>
    <mergeCell ref="B76:B78"/>
    <mergeCell ref="B89:B91"/>
    <mergeCell ref="A79:G79"/>
    <mergeCell ref="A66:G66"/>
    <mergeCell ref="B70:B72"/>
    <mergeCell ref="B73:B75"/>
    <mergeCell ref="A53:G53"/>
    <mergeCell ref="B37:B39"/>
    <mergeCell ref="A28:A39"/>
    <mergeCell ref="B50:B52"/>
    <mergeCell ref="A41:A52"/>
    <mergeCell ref="B28:B30"/>
    <mergeCell ref="B31:B33"/>
    <mergeCell ref="B34:B36"/>
    <mergeCell ref="B41:B43"/>
    <mergeCell ref="B44:B46"/>
    <mergeCell ref="B47:B49"/>
    <mergeCell ref="E95:F95"/>
    <mergeCell ref="B11:B13"/>
    <mergeCell ref="A2:A13"/>
    <mergeCell ref="B24:B26"/>
    <mergeCell ref="A15:A26"/>
    <mergeCell ref="A27:G27"/>
    <mergeCell ref="A14:G14"/>
    <mergeCell ref="A40:G40"/>
    <mergeCell ref="A92:G92"/>
    <mergeCell ref="B80:B82"/>
    <mergeCell ref="B83:B85"/>
    <mergeCell ref="B86:B88"/>
    <mergeCell ref="B54:B56"/>
    <mergeCell ref="B57:B59"/>
    <mergeCell ref="B60:B62"/>
    <mergeCell ref="B67:B69"/>
    <mergeCell ref="B21:B23"/>
    <mergeCell ref="B2:B4"/>
    <mergeCell ref="B5:B7"/>
    <mergeCell ref="B8:B10"/>
    <mergeCell ref="B15:B17"/>
    <mergeCell ref="B18:B20"/>
  </mergeCells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zoomScale="67" workbookViewId="0">
      <selection activeCell="E12" sqref="E12"/>
    </sheetView>
  </sheetViews>
  <sheetFormatPr defaultColWidth="8.77734375" defaultRowHeight="14.4" x14ac:dyDescent="0.3"/>
  <cols>
    <col min="1" max="1" width="39.77734375" customWidth="1"/>
    <col min="2" max="2" width="12.6640625" customWidth="1"/>
  </cols>
  <sheetData>
    <row r="1" spans="1:2" ht="16.2" thickBot="1" x14ac:dyDescent="0.35">
      <c r="A1" s="3" t="s">
        <v>0</v>
      </c>
      <c r="B1" s="4" t="s">
        <v>1</v>
      </c>
    </row>
    <row r="2" spans="1:2" ht="15.6" x14ac:dyDescent="0.3">
      <c r="A2" s="127" t="s">
        <v>291</v>
      </c>
      <c r="B2" s="5">
        <f>'OCAT Scoring Sheet'!H14</f>
        <v>0</v>
      </c>
    </row>
    <row r="3" spans="1:2" ht="30.6" x14ac:dyDescent="0.3">
      <c r="A3" s="128" t="s">
        <v>292</v>
      </c>
      <c r="B3" s="6">
        <f>'OCAT Scoring Sheet'!H27</f>
        <v>0</v>
      </c>
    </row>
    <row r="4" spans="1:2" ht="30.6" x14ac:dyDescent="0.3">
      <c r="A4" s="128" t="s">
        <v>293</v>
      </c>
      <c r="B4" s="6">
        <f>'OCAT Scoring Sheet'!H40</f>
        <v>0</v>
      </c>
    </row>
    <row r="5" spans="1:2" ht="30.6" x14ac:dyDescent="0.3">
      <c r="A5" s="128" t="s">
        <v>294</v>
      </c>
      <c r="B5" s="6">
        <f>'OCAT Scoring Sheet'!H53</f>
        <v>0</v>
      </c>
    </row>
    <row r="6" spans="1:2" ht="15.6" x14ac:dyDescent="0.3">
      <c r="A6" s="128" t="s">
        <v>295</v>
      </c>
      <c r="B6" s="6">
        <f>'OCAT Scoring Sheet'!H66</f>
        <v>0</v>
      </c>
    </row>
    <row r="7" spans="1:2" ht="30.6" x14ac:dyDescent="0.3">
      <c r="A7" s="128" t="s">
        <v>296</v>
      </c>
      <c r="B7" s="6">
        <f>'OCAT Scoring Sheet'!H79</f>
        <v>0</v>
      </c>
    </row>
    <row r="8" spans="1:2" ht="31.2" thickBot="1" x14ac:dyDescent="0.35">
      <c r="A8" s="129" t="s">
        <v>297</v>
      </c>
      <c r="B8" s="7">
        <f>'OCAT Scoring Sheet'!H92</f>
        <v>0</v>
      </c>
    </row>
    <row r="9" spans="1:2" ht="16.2" thickBot="1" x14ac:dyDescent="0.35">
      <c r="A9" s="1"/>
      <c r="B9" s="8">
        <f>SUM(B2:B8)/7</f>
        <v>0</v>
      </c>
    </row>
  </sheetData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B7CADCB3486E49AE1C2D5629CFC6D6" ma:contentTypeVersion="20" ma:contentTypeDescription="Create a new document." ma:contentTypeScope="" ma:versionID="0c7a118a7e132689311f73b8c4bb2d5e">
  <xsd:schema xmlns:xsd="http://www.w3.org/2001/XMLSchema" xmlns:xs="http://www.w3.org/2001/XMLSchema" xmlns:p="http://schemas.microsoft.com/office/2006/metadata/properties" xmlns:ns1="http://schemas.microsoft.com/sharepoint/v3" xmlns:ns2="4dbd9bb1-8e03-4bd3-b7e2-4ebb4c821f2c" xmlns:ns3="d9c22d3d-b70c-491b-8715-caea0bb4cde6" targetNamespace="http://schemas.microsoft.com/office/2006/metadata/properties" ma:root="true" ma:fieldsID="354f597accfb4b1ad387cd784d4b787d" ns1:_="" ns2:_="" ns3:_="">
    <xsd:import namespace="http://schemas.microsoft.com/sharepoint/v3"/>
    <xsd:import namespace="4dbd9bb1-8e03-4bd3-b7e2-4ebb4c821f2c"/>
    <xsd:import namespace="d9c22d3d-b70c-491b-8715-caea0bb4cd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d9bb1-8e03-4bd3-b7e2-4ebb4c821f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b5439cf-099f-4fb8-9f95-cf491fefe3aa}" ma:internalName="TaxCatchAll" ma:showField="CatchAllData" ma:web="4dbd9bb1-8e03-4bd3-b7e2-4ebb4c821f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22d3d-b70c-491b-8715-caea0bb4cd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8ed165d-12d5-4e63-bd98-a6f8d071bc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3FB455-4C08-4AE5-AEDF-86C9B6BB72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205BA2-28EC-4A9A-8F07-158A398932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bd9bb1-8e03-4bd3-b7e2-4ebb4c821f2c"/>
    <ds:schemaRef ds:uri="d9c22d3d-b70c-491b-8715-caea0bb4cd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OCAT Scoring Sheet</vt:lpstr>
      <vt:lpstr>Results 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Mekhakyan</dc:creator>
  <cp:lastModifiedBy>Seda Arakelyan</cp:lastModifiedBy>
  <dcterms:created xsi:type="dcterms:W3CDTF">2024-07-15T15:27:47Z</dcterms:created>
  <dcterms:modified xsi:type="dcterms:W3CDTF">2025-04-21T09:18:12Z</dcterms:modified>
</cp:coreProperties>
</file>